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O:\KUV_LKV\AMG\03_EAMGK\02_Ausschuss MiGeL\06_MiGeL-Publikationen\2024-1-1 MiGeL per 1.1.2024\00_Korrigendum_Feb2024\"/>
    </mc:Choice>
  </mc:AlternateContent>
  <xr:revisionPtr revIDLastSave="0" documentId="8_{C6F321F1-7A84-40E7-BA6E-6D1C83B19BF1}" xr6:coauthVersionLast="47" xr6:coauthVersionMax="47" xr10:uidLastSave="{00000000-0000-0000-0000-000000000000}"/>
  <bookViews>
    <workbookView xWindow="-120" yWindow="-120" windowWidth="29040" windowHeight="15720" tabRatio="598" activeTab="1" xr2:uid="{00000000-000D-0000-FFFF-FFFF00000000}"/>
  </bookViews>
  <sheets>
    <sheet name="MiGeL D" sheetId="1" r:id="rId1"/>
    <sheet name="MiGeL F" sheetId="2" r:id="rId2"/>
    <sheet name="MiGeL I" sheetId="3" r:id="rId3"/>
  </sheets>
  <definedNames>
    <definedName name="_xlnm._FilterDatabase" localSheetId="0" hidden="1">'MiGeL D'!$A$1:$Q$1016</definedName>
    <definedName name="_xlnm._FilterDatabase" localSheetId="1" hidden="1">'MiGeL F'!$A$1:$Q$1015</definedName>
    <definedName name="_xlnm._FilterDatabase" localSheetId="2" hidden="1">'MiGeL I'!$A$1:$Q$1015</definedName>
    <definedName name="_GoBack" localSheetId="1">'MiGeL F'!$J$212</definedName>
    <definedName name="_Hlk143693832" localSheetId="0">'MiGeL D'!$J$178</definedName>
    <definedName name="_Hlk143852417" localSheetId="0">'MiGeL D'!$J$176</definedName>
    <definedName name="_Hlk150153543" localSheetId="2">'MiGeL I'!$J$186</definedName>
    <definedName name="_Hlk150337529" localSheetId="2">'MiGeL I'!$K$607</definedName>
    <definedName name="OLE_LINK1" localSheetId="0">'MiGeL D'!$M$90</definedName>
    <definedName name="OLE_LINK2" localSheetId="0">'MiGeL D'!$J$287</definedName>
    <definedName name="OLE_LINK3" localSheetId="0">'MiGeL D'!$K$446</definedName>
    <definedName name="OLE_LINK4" localSheetId="1">'MiGeL F'!#REF!</definedName>
    <definedName name="OLE_LINK5" localSheetId="0">'MiGeL D'!$J$38</definedName>
    <definedName name="OLE_LINK6" localSheetId="1">'MiGeL F'!$J$229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85" i="3" l="1"/>
  <c r="Q184" i="3"/>
  <c r="Q183" i="3"/>
  <c r="Q182" i="3"/>
  <c r="Q181" i="3"/>
  <c r="Q180" i="3"/>
  <c r="Q179" i="3"/>
  <c r="Q178" i="3"/>
  <c r="Q177" i="3"/>
  <c r="Q185" i="2"/>
  <c r="Q186" i="2"/>
  <c r="Q184" i="2"/>
  <c r="Q180" i="2"/>
  <c r="Q181" i="2"/>
  <c r="Q182" i="2"/>
  <c r="Q183" i="2"/>
  <c r="Q179" i="2"/>
  <c r="Q178" i="2"/>
  <c r="Q185" i="1"/>
  <c r="Q184" i="1"/>
  <c r="Q183" i="1"/>
  <c r="Q182" i="1"/>
  <c r="Q181" i="1"/>
  <c r="Q180" i="1"/>
  <c r="Q179" i="1"/>
  <c r="Q178" i="1"/>
  <c r="Q177" i="1"/>
  <c r="Q586" i="2"/>
  <c r="Q960" i="3"/>
  <c r="Q959" i="3"/>
  <c r="Q958" i="3"/>
  <c r="Q957" i="3"/>
  <c r="Q942" i="3"/>
  <c r="Q586" i="3"/>
  <c r="Q585" i="3"/>
  <c r="Q960" i="2"/>
  <c r="Q959" i="2"/>
  <c r="Q958" i="2"/>
  <c r="Q957" i="2"/>
  <c r="Q948" i="2"/>
  <c r="Q947" i="2"/>
  <c r="Q946" i="2"/>
  <c r="Q944" i="2"/>
  <c r="Q943" i="2"/>
  <c r="Q942" i="2"/>
  <c r="Q585" i="2"/>
  <c r="Q960" i="1"/>
  <c r="Q959" i="1"/>
  <c r="Q958" i="1"/>
  <c r="Q957" i="1"/>
  <c r="Q961" i="1"/>
  <c r="Q962" i="1"/>
  <c r="Q963" i="1"/>
  <c r="Q964" i="1"/>
  <c r="Q948" i="1"/>
  <c r="Q947" i="1"/>
  <c r="Q946" i="1"/>
  <c r="Q945" i="1"/>
  <c r="Q944" i="1"/>
  <c r="Q943" i="1"/>
  <c r="Q942" i="1"/>
  <c r="Q949" i="1"/>
  <c r="Q950" i="1"/>
  <c r="Q951" i="1"/>
  <c r="Q586" i="1"/>
  <c r="Q585" i="1"/>
  <c r="Q190" i="3"/>
  <c r="Q189" i="3"/>
  <c r="Q1015" i="3"/>
  <c r="Q1014" i="3"/>
  <c r="Q1015" i="2"/>
  <c r="Q1014" i="2"/>
  <c r="Q189" i="2"/>
  <c r="Q190" i="2"/>
  <c r="Q1015" i="1"/>
  <c r="Q1014" i="1"/>
  <c r="Q190" i="1"/>
  <c r="Q189" i="1"/>
  <c r="Q1011" i="2"/>
  <c r="Q915" i="2" l="1"/>
  <c r="Q92" i="3" l="1"/>
  <c r="Q1010" i="2" l="1"/>
  <c r="Q1009" i="2"/>
  <c r="Q1008" i="2"/>
  <c r="Q1007" i="2"/>
  <c r="Q1006" i="2"/>
  <c r="Q1005" i="2"/>
  <c r="Q1004" i="2"/>
  <c r="Q1003" i="2"/>
  <c r="Q1002" i="2"/>
  <c r="Q1001" i="2"/>
  <c r="Q1000" i="2"/>
  <c r="Q999" i="2"/>
  <c r="Q998" i="2"/>
  <c r="Q997" i="2"/>
  <c r="Q996" i="2"/>
  <c r="Q995" i="2"/>
  <c r="Q994" i="2"/>
  <c r="Q993" i="2"/>
  <c r="Q992" i="2"/>
  <c r="Q991" i="2"/>
  <c r="Q990" i="2"/>
  <c r="Q989" i="2"/>
  <c r="Q988" i="2"/>
  <c r="Q987" i="2"/>
  <c r="Q986" i="2"/>
  <c r="Q985" i="2"/>
  <c r="Q971" i="2"/>
  <c r="Q969" i="2"/>
  <c r="Q963" i="2"/>
  <c r="Q962" i="2"/>
  <c r="Q961" i="2"/>
  <c r="Q950" i="2"/>
  <c r="Q951" i="2"/>
  <c r="Q949" i="2"/>
  <c r="Q941" i="2"/>
  <c r="Q940" i="2"/>
  <c r="Q939" i="2"/>
  <c r="Q938" i="2"/>
  <c r="Q937" i="2"/>
  <c r="Q936" i="2"/>
  <c r="Q935" i="2"/>
  <c r="Q934" i="2"/>
  <c r="Q928" i="2"/>
  <c r="Q927" i="2"/>
  <c r="Q926" i="2"/>
  <c r="Q925" i="2"/>
  <c r="Q924" i="2"/>
  <c r="Q919" i="2"/>
  <c r="Q918" i="2"/>
  <c r="Q917" i="2"/>
  <c r="Q916" i="2"/>
  <c r="Q893" i="2"/>
  <c r="Q892" i="2"/>
  <c r="Q891" i="2"/>
  <c r="Q890" i="2"/>
  <c r="Q889" i="2"/>
  <c r="Q888" i="2"/>
  <c r="Q887" i="2"/>
  <c r="Q886" i="2"/>
  <c r="Q885" i="2"/>
  <c r="Q884" i="2"/>
  <c r="Q883" i="2"/>
  <c r="Q882" i="2"/>
  <c r="Q881" i="2"/>
  <c r="Q880" i="2"/>
  <c r="Q879" i="2"/>
  <c r="Q878" i="2"/>
  <c r="Q877" i="2"/>
  <c r="Q876" i="2"/>
  <c r="Q875" i="2"/>
  <c r="Q874" i="2"/>
  <c r="Q873" i="2"/>
  <c r="Q894" i="2"/>
  <c r="Q872" i="2" l="1"/>
  <c r="Q871" i="2"/>
  <c r="Q870" i="2"/>
  <c r="Q869" i="2"/>
  <c r="Q868" i="2"/>
  <c r="Q867" i="2"/>
  <c r="Q866" i="2"/>
  <c r="Q865" i="2"/>
  <c r="Q864" i="2"/>
  <c r="Q834" i="2"/>
  <c r="Q833" i="2"/>
  <c r="Q832" i="2"/>
  <c r="Q831" i="2"/>
  <c r="Q805" i="2"/>
  <c r="Q804" i="2"/>
  <c r="Q803" i="2"/>
  <c r="Q802" i="2"/>
  <c r="Q801" i="2"/>
  <c r="Q800" i="2"/>
  <c r="Q759" i="2"/>
  <c r="Q758" i="2"/>
  <c r="Q710" i="2"/>
  <c r="Q709" i="2"/>
  <c r="Q708" i="2"/>
  <c r="Q707" i="2"/>
  <c r="Q464" i="2" l="1"/>
  <c r="Q426" i="2"/>
  <c r="Q425" i="2"/>
  <c r="Q424" i="2"/>
  <c r="Q423" i="2"/>
  <c r="Q107" i="2"/>
  <c r="Q106" i="2"/>
  <c r="Q105" i="2"/>
  <c r="Q104" i="2"/>
  <c r="Q103" i="2"/>
  <c r="Q102" i="2"/>
  <c r="Q92" i="2"/>
  <c r="Q77" i="2"/>
  <c r="Q76" i="2"/>
  <c r="Q75" i="2"/>
  <c r="Q1011" i="1" l="1"/>
  <c r="Q1010" i="1"/>
  <c r="Q1009" i="1"/>
  <c r="Q1008" i="1"/>
  <c r="Q1007" i="1"/>
  <c r="Q1006" i="1"/>
  <c r="Q1012" i="1"/>
  <c r="Q1013" i="1"/>
  <c r="Q1005" i="1"/>
  <c r="Q1004" i="1"/>
  <c r="Q1003" i="1"/>
  <c r="Q1002" i="1"/>
  <c r="Q1001" i="1"/>
  <c r="Q1000" i="1"/>
  <c r="Q999" i="1"/>
  <c r="Q998" i="1"/>
  <c r="Q997" i="1"/>
  <c r="Q996" i="1"/>
  <c r="Q995" i="1"/>
  <c r="Q994" i="1"/>
  <c r="Q993" i="1"/>
  <c r="Q992" i="1"/>
  <c r="Q991" i="1"/>
  <c r="Q990" i="1"/>
  <c r="Q989" i="1"/>
  <c r="Q988" i="1"/>
  <c r="Q987" i="1"/>
  <c r="Q986" i="1"/>
  <c r="Q985" i="1"/>
  <c r="Q971" i="1"/>
  <c r="Q970" i="1"/>
  <c r="Q969" i="1"/>
  <c r="Q941" i="1"/>
  <c r="Q940" i="1"/>
  <c r="Q939" i="1"/>
  <c r="Q938" i="1"/>
  <c r="Q937" i="1"/>
  <c r="Q936" i="1"/>
  <c r="Q935" i="1"/>
  <c r="Q934" i="1"/>
  <c r="Q931" i="1"/>
  <c r="Q930" i="1"/>
  <c r="Q929" i="1"/>
  <c r="Q928" i="1"/>
  <c r="Q927" i="1"/>
  <c r="Q926" i="1"/>
  <c r="Q925" i="1"/>
  <c r="Q924" i="1"/>
  <c r="Q922" i="1"/>
  <c r="Q923" i="1"/>
  <c r="Q921" i="1"/>
  <c r="Q920" i="1"/>
  <c r="Q919" i="1"/>
  <c r="Q918" i="1"/>
  <c r="Q917" i="1"/>
  <c r="Q916" i="1"/>
  <c r="Q915" i="1"/>
  <c r="Q893" i="1"/>
  <c r="Q892" i="1"/>
  <c r="Q891" i="1"/>
  <c r="Q890" i="1"/>
  <c r="Q889" i="1"/>
  <c r="Q888" i="1"/>
  <c r="Q887" i="1"/>
  <c r="Q886" i="1"/>
  <c r="Q885" i="1"/>
  <c r="Q884" i="1"/>
  <c r="Q883" i="1"/>
  <c r="Q882" i="1"/>
  <c r="Q881" i="1"/>
  <c r="Q880" i="1"/>
  <c r="Q879" i="1"/>
  <c r="Q878" i="1"/>
  <c r="Q877" i="1"/>
  <c r="Q876" i="1"/>
  <c r="Q875" i="1"/>
  <c r="Q874" i="1"/>
  <c r="Q873" i="1"/>
  <c r="Q872" i="1"/>
  <c r="Q871" i="1"/>
  <c r="Q870" i="1"/>
  <c r="Q869" i="1"/>
  <c r="Q868" i="1"/>
  <c r="Q867" i="1"/>
  <c r="Q866" i="1"/>
  <c r="Q865" i="1"/>
  <c r="Q864" i="1"/>
  <c r="Q834" i="1"/>
  <c r="Q833" i="1"/>
  <c r="Q832" i="1"/>
  <c r="Q831" i="1"/>
  <c r="Q805" i="1" l="1"/>
  <c r="Q804" i="1"/>
  <c r="Q803" i="1"/>
  <c r="Q802" i="1"/>
  <c r="Q801" i="1"/>
  <c r="Q800" i="1"/>
  <c r="Q759" i="1"/>
  <c r="Q758" i="1"/>
  <c r="Q710" i="1"/>
  <c r="Q709" i="1"/>
  <c r="Q708" i="1"/>
  <c r="Q707" i="1"/>
  <c r="Q465" i="1"/>
  <c r="Q466" i="1"/>
  <c r="Q467" i="1"/>
  <c r="Q468" i="1"/>
  <c r="Q464" i="1"/>
  <c r="Q77" i="1"/>
  <c r="Q426" i="1"/>
  <c r="Q425" i="1"/>
  <c r="Q424" i="1"/>
  <c r="Q423" i="1"/>
  <c r="Q43" i="1" l="1"/>
  <c r="Q913" i="3"/>
  <c r="Q912" i="3"/>
  <c r="Q911" i="3"/>
  <c r="Q910" i="3"/>
  <c r="Q909" i="3"/>
  <c r="Q908" i="3"/>
  <c r="Q907" i="3"/>
  <c r="Q906" i="3"/>
  <c r="Q905" i="3"/>
  <c r="Q904" i="3"/>
  <c r="Q903" i="3"/>
  <c r="Q902" i="3"/>
  <c r="Q901" i="3"/>
  <c r="Q900" i="3"/>
  <c r="Q899" i="3"/>
  <c r="Q898" i="3"/>
  <c r="Q897" i="3"/>
  <c r="Q896" i="3"/>
  <c r="Q895" i="3"/>
  <c r="Q894" i="3"/>
  <c r="Q729" i="3"/>
  <c r="Q728" i="3"/>
  <c r="Q727" i="3"/>
  <c r="Q94" i="3" l="1"/>
  <c r="Q101" i="3"/>
  <c r="Q100" i="3"/>
  <c r="Q99" i="3"/>
  <c r="Q98" i="3"/>
  <c r="Q97" i="3"/>
  <c r="Q96" i="3"/>
  <c r="Q95" i="3"/>
  <c r="Q93" i="3"/>
  <c r="Q91" i="3"/>
  <c r="Q90" i="3"/>
  <c r="Q89" i="3"/>
  <c r="Q88" i="3"/>
  <c r="Q87" i="3"/>
  <c r="Q86" i="3"/>
  <c r="Q85" i="3"/>
  <c r="Q84" i="3"/>
  <c r="Q83" i="3"/>
  <c r="Q82" i="3"/>
  <c r="Q81" i="3"/>
  <c r="Q80" i="3"/>
  <c r="Q79" i="3"/>
  <c r="Q78" i="3"/>
  <c r="Q74" i="3"/>
  <c r="Q73" i="3"/>
  <c r="Q72" i="3"/>
  <c r="Q71" i="3"/>
  <c r="Q70" i="3"/>
  <c r="Q69" i="3"/>
  <c r="Q68" i="3"/>
  <c r="Q67" i="3"/>
  <c r="Q66" i="3"/>
  <c r="Q65" i="3"/>
  <c r="Q64" i="3"/>
  <c r="Q63" i="3"/>
  <c r="Q62" i="3"/>
  <c r="Q61" i="3"/>
  <c r="Q60" i="3"/>
  <c r="Q59" i="3"/>
  <c r="Q58" i="3"/>
  <c r="Q55" i="3"/>
  <c r="Q54" i="3"/>
  <c r="Q53" i="3"/>
  <c r="Q50" i="3"/>
  <c r="Q49" i="3"/>
  <c r="Q48" i="3"/>
  <c r="Q47" i="3"/>
  <c r="Q46" i="3"/>
  <c r="Q45" i="3"/>
  <c r="Q44" i="3"/>
  <c r="Q43" i="3"/>
  <c r="Q42" i="3"/>
  <c r="Q41" i="3"/>
  <c r="Q40" i="3"/>
  <c r="Q39" i="3"/>
  <c r="Q38" i="3"/>
  <c r="Q37" i="3"/>
  <c r="Q36" i="3"/>
  <c r="Q35" i="3"/>
  <c r="Q34" i="3"/>
  <c r="Q33" i="3"/>
  <c r="Q32" i="3"/>
  <c r="Q31" i="3"/>
  <c r="Q30" i="3"/>
  <c r="Q29" i="3"/>
  <c r="Q28" i="3"/>
  <c r="Q27" i="3"/>
  <c r="Q913" i="2"/>
  <c r="Q912" i="2"/>
  <c r="Q911" i="2"/>
  <c r="Q910" i="2"/>
  <c r="Q909" i="2"/>
  <c r="Q908" i="2"/>
  <c r="Q907" i="2"/>
  <c r="Q906" i="2"/>
  <c r="Q905" i="2"/>
  <c r="Q904" i="2"/>
  <c r="Q903" i="2"/>
  <c r="Q896" i="2"/>
  <c r="Q902" i="2"/>
  <c r="Q901" i="2"/>
  <c r="Q914" i="2"/>
  <c r="Q932" i="2"/>
  <c r="Q900" i="2"/>
  <c r="Q899" i="2"/>
  <c r="Q898" i="2"/>
  <c r="Q897" i="2"/>
  <c r="Q895" i="2"/>
  <c r="Q729" i="2"/>
  <c r="Q728" i="2"/>
  <c r="Q727" i="2"/>
  <c r="Q101" i="2" l="1"/>
  <c r="Q100" i="2"/>
  <c r="Q99" i="2"/>
  <c r="Q98" i="2"/>
  <c r="Q97" i="2"/>
  <c r="Q96" i="2"/>
  <c r="Q95" i="2"/>
  <c r="Q94" i="2"/>
  <c r="Q93" i="2"/>
  <c r="Q91" i="2"/>
  <c r="Q90" i="2"/>
  <c r="Q89" i="2"/>
  <c r="Q88" i="2"/>
  <c r="Q87" i="2"/>
  <c r="Q86" i="2"/>
  <c r="Q85" i="2"/>
  <c r="Q84" i="2"/>
  <c r="Q83" i="2"/>
  <c r="Q82" i="2"/>
  <c r="Q81" i="2"/>
  <c r="Q80" i="2"/>
  <c r="Q79" i="2"/>
  <c r="Q78" i="2"/>
  <c r="Q74" i="2"/>
  <c r="Q73" i="2"/>
  <c r="Q72" i="2"/>
  <c r="Q71" i="2"/>
  <c r="Q70" i="2"/>
  <c r="Q69" i="2"/>
  <c r="Q68" i="2"/>
  <c r="Q67" i="2"/>
  <c r="Q66" i="2"/>
  <c r="Q108" i="2"/>
  <c r="Q109" i="2"/>
  <c r="Q110" i="2"/>
  <c r="Q111" i="2"/>
  <c r="Q65" i="2"/>
  <c r="Q64" i="2"/>
  <c r="Q63" i="2"/>
  <c r="Q62" i="2"/>
  <c r="Q61" i="2"/>
  <c r="Q60" i="2"/>
  <c r="Q59" i="2"/>
  <c r="Q58" i="2"/>
  <c r="Q57" i="2"/>
  <c r="Q56" i="2"/>
  <c r="Q43" i="2"/>
  <c r="Q55" i="2"/>
  <c r="Q54" i="2"/>
  <c r="Q53" i="2"/>
  <c r="Q52" i="2"/>
  <c r="Q51" i="2"/>
  <c r="Q50" i="2"/>
  <c r="Q49" i="2"/>
  <c r="Q48" i="2"/>
  <c r="Q47" i="2"/>
  <c r="Q46" i="2"/>
  <c r="Q45" i="2"/>
  <c r="Q44" i="2"/>
  <c r="Q42" i="2"/>
  <c r="Q112" i="2"/>
  <c r="Q113" i="2"/>
  <c r="Q114" i="2"/>
  <c r="Q115" i="2"/>
  <c r="Q116" i="2"/>
  <c r="Q117" i="2"/>
  <c r="Q118" i="2"/>
  <c r="Q119" i="2"/>
  <c r="Q120" i="2"/>
  <c r="Q121" i="2"/>
  <c r="Q41" i="2"/>
  <c r="Q40" i="2"/>
  <c r="Q39" i="2"/>
  <c r="Q38" i="2"/>
  <c r="Q37" i="2"/>
  <c r="Q36" i="2"/>
  <c r="Q35" i="2"/>
  <c r="Q34" i="2"/>
  <c r="Q33" i="2"/>
  <c r="Q32" i="2"/>
  <c r="Q31" i="2"/>
  <c r="Q30" i="2"/>
  <c r="Q29" i="2"/>
  <c r="Q28" i="2"/>
  <c r="Q27" i="2"/>
  <c r="Q913" i="1" l="1"/>
  <c r="Q912" i="1"/>
  <c r="Q911" i="1"/>
  <c r="Q910" i="1"/>
  <c r="Q909" i="1"/>
  <c r="Q908" i="1"/>
  <c r="Q907" i="1"/>
  <c r="Q906" i="1"/>
  <c r="Q905" i="1"/>
  <c r="Q904" i="1"/>
  <c r="Q903" i="1"/>
  <c r="Q896" i="1"/>
  <c r="Q897" i="1"/>
  <c r="Q895" i="1"/>
  <c r="Q902" i="1"/>
  <c r="Q901" i="1"/>
  <c r="Q900" i="1"/>
  <c r="Q899" i="1"/>
  <c r="Q898" i="1"/>
  <c r="Q894" i="1"/>
  <c r="Q727" i="1" l="1"/>
  <c r="Q729" i="1"/>
  <c r="Q728" i="1"/>
  <c r="Q71" i="1" l="1"/>
  <c r="Q69" i="1"/>
  <c r="Q67" i="1"/>
  <c r="Q64" i="1"/>
  <c r="Q62" i="1"/>
  <c r="Q60" i="1"/>
  <c r="Q58" i="1"/>
  <c r="Q33" i="1"/>
  <c r="Q42" i="1" l="1"/>
  <c r="Q56" i="1"/>
  <c r="Q54" i="1"/>
  <c r="Q52" i="1"/>
  <c r="Q50" i="1"/>
  <c r="Q48" i="1"/>
  <c r="Q47" i="1"/>
  <c r="Q32" i="1"/>
  <c r="Q45" i="1"/>
  <c r="Q108" i="1"/>
  <c r="Q109" i="1"/>
  <c r="Q40" i="1"/>
  <c r="Q37" i="1"/>
  <c r="Q36" i="1"/>
  <c r="Q35" i="1"/>
  <c r="Q31" i="1"/>
  <c r="Q30" i="1"/>
  <c r="Q29" i="1"/>
  <c r="Q28" i="1"/>
  <c r="Q27" i="1"/>
  <c r="Q240" i="3" l="1"/>
  <c r="Q244" i="3" l="1"/>
  <c r="Q482" i="3" l="1"/>
  <c r="Q481" i="3"/>
  <c r="Q480" i="3"/>
  <c r="Q274" i="3"/>
  <c r="Q273" i="3"/>
  <c r="Q272" i="3"/>
  <c r="Q271" i="3"/>
  <c r="Q254" i="3" l="1"/>
  <c r="Q253" i="3"/>
  <c r="Q245" i="3"/>
  <c r="Q242" i="3"/>
  <c r="Q241" i="3"/>
  <c r="Q243" i="3" l="1"/>
  <c r="Q239" i="3"/>
  <c r="Q238" i="3"/>
  <c r="Q237" i="3"/>
  <c r="Q236" i="3"/>
  <c r="Q139" i="3"/>
  <c r="Q138" i="3"/>
  <c r="Q137" i="3"/>
  <c r="Q136" i="3"/>
  <c r="Q133" i="3"/>
  <c r="Q111" i="3"/>
  <c r="Q110" i="3"/>
  <c r="Q109" i="3"/>
  <c r="Q596" i="2"/>
  <c r="Q595" i="2"/>
  <c r="Q594" i="2"/>
  <c r="Q593" i="2"/>
  <c r="Q592" i="2"/>
  <c r="Q591" i="2"/>
  <c r="Q590" i="2"/>
  <c r="Q589" i="2"/>
  <c r="Q588" i="2"/>
  <c r="Q587" i="2"/>
  <c r="Q540" i="2" l="1"/>
  <c r="Q485" i="2"/>
  <c r="Q484" i="2"/>
  <c r="Q483" i="2"/>
  <c r="Q482" i="2"/>
  <c r="Q481" i="2"/>
  <c r="Q480" i="2"/>
  <c r="Q479" i="2"/>
  <c r="Q272" i="2"/>
  <c r="Q273" i="2"/>
  <c r="Q274" i="2"/>
  <c r="Q268" i="2"/>
  <c r="Q270" i="2"/>
  <c r="Q269" i="2"/>
  <c r="Q265" i="2" l="1"/>
  <c r="Q264" i="2"/>
  <c r="Q263" i="2"/>
  <c r="Q262" i="2"/>
  <c r="Q267" i="2"/>
  <c r="Q266" i="2"/>
  <c r="Q271" i="2"/>
  <c r="Q261" i="2"/>
  <c r="Q260" i="2"/>
  <c r="Q252" i="2"/>
  <c r="Q236" i="2"/>
  <c r="Q151" i="2" l="1"/>
  <c r="Q138" i="2"/>
  <c r="Q137" i="2"/>
  <c r="Q136" i="2"/>
  <c r="Q133" i="2"/>
  <c r="Q596" i="1" l="1"/>
  <c r="Q595" i="1"/>
  <c r="Q594" i="1"/>
  <c r="Q593" i="1"/>
  <c r="Q592" i="1"/>
  <c r="Q591" i="1"/>
  <c r="Q590" i="1"/>
  <c r="Q589" i="1"/>
  <c r="Q588" i="1"/>
  <c r="Q587" i="1"/>
  <c r="Q540" i="1"/>
  <c r="Q538" i="1"/>
  <c r="Q537" i="1"/>
  <c r="Q536" i="1"/>
  <c r="Q535" i="1"/>
  <c r="Q533" i="1"/>
  <c r="Q532" i="1"/>
  <c r="Q530" i="1"/>
  <c r="Q529" i="1"/>
  <c r="Q527" i="1"/>
  <c r="Q526" i="1"/>
  <c r="Q525" i="1"/>
  <c r="Q524" i="1"/>
  <c r="Q523" i="1"/>
  <c r="Q520" i="1"/>
  <c r="Q519" i="1"/>
  <c r="Q517" i="1"/>
  <c r="Q515" i="1"/>
  <c r="Q514" i="1"/>
  <c r="Q511" i="1"/>
  <c r="Q509" i="1"/>
  <c r="Q508" i="1"/>
  <c r="Q506" i="1"/>
  <c r="Q504" i="1"/>
  <c r="Q503" i="1"/>
  <c r="Q502" i="1"/>
  <c r="Q501" i="1"/>
  <c r="Q497" i="1"/>
  <c r="Q495" i="1"/>
  <c r="Q494" i="1"/>
  <c r="Q490" i="1"/>
  <c r="Q489" i="1"/>
  <c r="Q488" i="1"/>
  <c r="Q484" i="1"/>
  <c r="Q483" i="1"/>
  <c r="Q481" i="1"/>
  <c r="Q482" i="1"/>
  <c r="Q480" i="1"/>
  <c r="Q479" i="1"/>
  <c r="Q522"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274" i="1"/>
  <c r="Q273" i="1"/>
  <c r="Q270" i="1"/>
  <c r="Q269" i="1"/>
  <c r="Q272" i="1"/>
  <c r="Q271" i="1"/>
  <c r="Q267" i="1" l="1"/>
  <c r="Q268" i="1"/>
  <c r="Q261" i="1"/>
  <c r="Q260" i="1"/>
  <c r="Q263" i="1"/>
  <c r="Q262" i="1"/>
  <c r="Q265" i="1"/>
  <c r="Q264" i="1"/>
  <c r="Q266" i="1"/>
  <c r="Q252" i="1"/>
  <c r="Q236" i="1"/>
  <c r="Q150" i="1"/>
  <c r="Q138" i="1"/>
  <c r="Q137" i="1"/>
  <c r="Q136" i="1"/>
  <c r="Q133" i="1"/>
  <c r="Q134" i="1"/>
  <c r="Q127" i="1"/>
  <c r="Q122" i="1"/>
  <c r="Q121" i="1"/>
  <c r="Q116" i="1"/>
  <c r="Q114" i="1"/>
  <c r="Q111" i="1"/>
  <c r="Q110" i="1"/>
  <c r="Q291" i="1" l="1"/>
  <c r="Q291" i="2" l="1"/>
  <c r="Q291" i="3"/>
  <c r="Q575" i="3" l="1"/>
  <c r="Q574" i="3"/>
  <c r="Q575" i="2" l="1"/>
  <c r="Q574" i="2"/>
  <c r="Q575" i="1" l="1"/>
  <c r="Q574" i="1"/>
  <c r="Q284" i="1" l="1"/>
  <c r="Q283" i="1"/>
  <c r="Q282" i="1"/>
  <c r="Q281" i="1"/>
  <c r="Q276" i="3" l="1"/>
  <c r="Q276" i="2"/>
  <c r="Q276" i="1"/>
  <c r="Q294" i="3" l="1"/>
  <c r="Q293" i="3"/>
  <c r="Q292" i="3"/>
  <c r="Q612" i="3"/>
  <c r="Q611" i="3"/>
  <c r="Q294" i="2"/>
  <c r="Q293" i="2"/>
  <c r="Q292" i="2"/>
  <c r="Q612" i="2"/>
  <c r="Q294" i="1"/>
  <c r="Q293" i="1"/>
  <c r="Q292" i="1"/>
  <c r="Q8" i="1"/>
  <c r="Q611" i="1"/>
  <c r="Q215" i="3"/>
  <c r="Q446" i="3"/>
  <c r="Q443" i="3"/>
  <c r="Q229" i="3"/>
  <c r="Q443" i="2"/>
  <c r="Q234" i="1"/>
  <c r="Q233" i="1"/>
  <c r="Q232" i="1"/>
  <c r="Q231" i="1"/>
  <c r="Q230" i="1"/>
  <c r="Q229" i="1"/>
  <c r="Q228" i="1"/>
  <c r="Q225" i="3"/>
  <c r="Q221" i="3"/>
  <c r="Q222" i="3"/>
  <c r="Q212" i="3"/>
  <c r="Q964" i="3"/>
  <c r="Q1012" i="3"/>
  <c r="Q979" i="3"/>
  <c r="Q972" i="3"/>
  <c r="Q965" i="3"/>
  <c r="Q1013" i="3"/>
  <c r="Q984" i="3"/>
  <c r="Q983" i="3"/>
  <c r="Q982" i="3"/>
  <c r="Q981" i="3"/>
  <c r="Q980" i="3"/>
  <c r="Q978" i="3"/>
  <c r="Q977" i="3"/>
  <c r="Q976" i="3"/>
  <c r="Q975" i="3"/>
  <c r="Q974" i="3"/>
  <c r="Q973" i="3"/>
  <c r="Q968" i="3"/>
  <c r="Q967" i="3"/>
  <c r="Q966" i="3"/>
  <c r="Q624" i="3"/>
  <c r="Q952" i="3"/>
  <c r="Q914" i="3"/>
  <c r="Q752" i="3"/>
  <c r="Q746" i="3"/>
  <c r="Q625" i="3"/>
  <c r="Q953" i="3"/>
  <c r="Q932" i="3"/>
  <c r="Q859" i="3"/>
  <c r="Q854" i="3"/>
  <c r="Q848" i="3"/>
  <c r="Q841" i="3"/>
  <c r="Q840" i="3"/>
  <c r="Q835" i="3"/>
  <c r="Q827" i="3"/>
  <c r="Q826" i="3"/>
  <c r="Q820" i="3"/>
  <c r="Q814" i="3"/>
  <c r="Q806" i="3"/>
  <c r="Q791" i="3"/>
  <c r="Q781" i="3"/>
  <c r="Q770" i="3"/>
  <c r="Q760" i="3"/>
  <c r="Q753" i="3"/>
  <c r="Q742" i="3"/>
  <c r="Q739" i="3"/>
  <c r="Q731" i="3"/>
  <c r="Q730" i="3"/>
  <c r="Q720" i="3"/>
  <c r="Q716" i="3"/>
  <c r="Q712" i="3"/>
  <c r="Q711" i="3"/>
  <c r="Q698" i="3"/>
  <c r="Q689" i="3"/>
  <c r="Q688" i="3"/>
  <c r="Q681" i="3"/>
  <c r="Q673" i="3"/>
  <c r="Q672" i="3"/>
  <c r="Q659" i="3"/>
  <c r="Q652" i="3"/>
  <c r="Q651" i="3"/>
  <c r="Q649" i="3"/>
  <c r="Q643" i="3"/>
  <c r="Q638" i="3"/>
  <c r="Q633" i="3"/>
  <c r="Q627" i="3"/>
  <c r="Q626" i="3"/>
  <c r="Q956" i="3"/>
  <c r="Q955" i="3"/>
  <c r="Q954" i="3"/>
  <c r="Q933" i="3"/>
  <c r="Q863" i="3"/>
  <c r="Q862" i="3"/>
  <c r="Q861" i="3"/>
  <c r="Q860" i="3"/>
  <c r="Q858" i="3"/>
  <c r="Q857" i="3"/>
  <c r="Q856" i="3"/>
  <c r="Q855" i="3"/>
  <c r="Q853" i="3"/>
  <c r="Q852" i="3"/>
  <c r="Q851" i="3"/>
  <c r="Q850" i="3"/>
  <c r="Q849" i="3"/>
  <c r="Q847" i="3"/>
  <c r="Q846" i="3"/>
  <c r="Q845" i="3"/>
  <c r="Q844" i="3"/>
  <c r="Q843" i="3"/>
  <c r="Q842" i="3"/>
  <c r="Q839" i="3"/>
  <c r="Q838" i="3"/>
  <c r="Q837" i="3"/>
  <c r="Q836" i="3"/>
  <c r="Q830" i="3"/>
  <c r="Q829" i="3"/>
  <c r="Q828" i="3"/>
  <c r="Q825" i="3"/>
  <c r="Q824" i="3"/>
  <c r="Q823" i="3"/>
  <c r="Q822" i="3"/>
  <c r="Q821" i="3"/>
  <c r="Q819" i="3"/>
  <c r="Q818" i="3"/>
  <c r="Q817" i="3"/>
  <c r="Q816" i="3"/>
  <c r="Q815" i="3"/>
  <c r="Q813" i="3"/>
  <c r="Q812" i="3"/>
  <c r="Q811" i="3"/>
  <c r="Q810" i="3"/>
  <c r="Q809" i="3"/>
  <c r="Q808" i="3"/>
  <c r="Q807" i="3"/>
  <c r="Q799" i="3"/>
  <c r="Q798" i="3"/>
  <c r="Q797" i="3"/>
  <c r="Q796" i="3"/>
  <c r="Q795" i="3"/>
  <c r="Q794" i="3"/>
  <c r="Q793" i="3"/>
  <c r="Q792" i="3"/>
  <c r="Q790" i="3"/>
  <c r="Q789" i="3"/>
  <c r="Q788" i="3"/>
  <c r="Q787" i="3"/>
  <c r="Q786" i="3"/>
  <c r="Q785" i="3"/>
  <c r="Q784" i="3"/>
  <c r="Q783" i="3"/>
  <c r="Q782" i="3"/>
  <c r="Q780" i="3"/>
  <c r="Q779" i="3"/>
  <c r="Q778" i="3"/>
  <c r="Q777" i="3"/>
  <c r="Q776" i="3"/>
  <c r="Q775" i="3"/>
  <c r="Q774" i="3"/>
  <c r="Q773" i="3"/>
  <c r="Q772" i="3"/>
  <c r="Q771" i="3"/>
  <c r="Q769" i="3"/>
  <c r="Q768" i="3"/>
  <c r="Q767" i="3"/>
  <c r="Q766" i="3"/>
  <c r="Q765" i="3"/>
  <c r="Q764" i="3"/>
  <c r="Q763" i="3"/>
  <c r="Q762" i="3"/>
  <c r="Q761" i="3"/>
  <c r="Q757" i="3"/>
  <c r="Q756" i="3"/>
  <c r="Q755" i="3"/>
  <c r="Q754" i="3"/>
  <c r="Q751" i="3"/>
  <c r="Q750" i="3"/>
  <c r="Q749" i="3"/>
  <c r="Q748" i="3"/>
  <c r="Q747" i="3"/>
  <c r="Q745" i="3"/>
  <c r="Q744" i="3"/>
  <c r="Q743" i="3"/>
  <c r="Q741" i="3"/>
  <c r="Q740" i="3"/>
  <c r="Q738" i="3"/>
  <c r="Q737" i="3"/>
  <c r="Q736" i="3"/>
  <c r="Q735" i="3"/>
  <c r="Q734" i="3"/>
  <c r="Q733" i="3"/>
  <c r="Q732" i="3"/>
  <c r="Q726" i="3"/>
  <c r="Q725" i="3"/>
  <c r="Q724" i="3"/>
  <c r="Q723" i="3"/>
  <c r="Q722" i="3"/>
  <c r="Q721" i="3"/>
  <c r="Q719" i="3"/>
  <c r="Q718" i="3"/>
  <c r="Q717" i="3"/>
  <c r="Q715" i="3"/>
  <c r="Q714" i="3"/>
  <c r="Q713" i="3"/>
  <c r="Q706" i="3"/>
  <c r="Q705" i="3"/>
  <c r="Q704" i="3"/>
  <c r="Q703" i="3"/>
  <c r="Q702" i="3"/>
  <c r="Q701" i="3"/>
  <c r="Q700" i="3"/>
  <c r="Q699" i="3"/>
  <c r="Q697" i="3"/>
  <c r="Q696" i="3"/>
  <c r="Q695" i="3"/>
  <c r="Q694" i="3"/>
  <c r="Q693" i="3"/>
  <c r="Q692" i="3"/>
  <c r="Q691" i="3"/>
  <c r="Q690" i="3"/>
  <c r="Q687" i="3"/>
  <c r="Q686" i="3"/>
  <c r="Q685" i="3"/>
  <c r="Q684" i="3"/>
  <c r="Q683" i="3"/>
  <c r="Q682" i="3"/>
  <c r="Q680" i="3"/>
  <c r="Q679" i="3"/>
  <c r="Q678" i="3"/>
  <c r="Q677" i="3"/>
  <c r="Q676" i="3"/>
  <c r="Q675" i="3"/>
  <c r="Q674" i="3"/>
  <c r="Q671" i="3"/>
  <c r="Q670" i="3"/>
  <c r="Q669" i="3"/>
  <c r="Q668" i="3"/>
  <c r="Q667" i="3"/>
  <c r="Q666" i="3"/>
  <c r="Q665" i="3"/>
  <c r="Q664" i="3"/>
  <c r="Q663" i="3"/>
  <c r="Q662" i="3"/>
  <c r="Q661" i="3"/>
  <c r="Q660" i="3"/>
  <c r="Q658" i="3"/>
  <c r="Q657" i="3"/>
  <c r="Q656" i="3"/>
  <c r="Q655" i="3"/>
  <c r="Q654" i="3"/>
  <c r="Q653" i="3"/>
  <c r="Q650" i="3"/>
  <c r="Q648" i="3"/>
  <c r="Q647" i="3"/>
  <c r="Q646" i="3"/>
  <c r="Q645" i="3"/>
  <c r="Q644" i="3"/>
  <c r="Q642" i="3"/>
  <c r="Q641" i="3"/>
  <c r="Q640" i="3"/>
  <c r="Q639" i="3"/>
  <c r="Q637" i="3"/>
  <c r="Q636" i="3"/>
  <c r="Q635" i="3"/>
  <c r="Q634" i="3"/>
  <c r="Q632" i="3"/>
  <c r="Q631" i="3"/>
  <c r="Q630" i="3"/>
  <c r="Q629" i="3"/>
  <c r="Q628" i="3"/>
  <c r="Q610" i="3"/>
  <c r="Q600" i="3"/>
  <c r="Q607" i="3"/>
  <c r="Q604" i="3"/>
  <c r="Q601" i="3"/>
  <c r="Q608" i="3"/>
  <c r="Q606" i="3"/>
  <c r="Q605" i="3"/>
  <c r="Q603" i="3"/>
  <c r="Q602" i="3"/>
  <c r="Q597" i="3"/>
  <c r="Q598" i="3"/>
  <c r="Q599" i="3"/>
  <c r="Q578" i="3"/>
  <c r="Q581" i="3"/>
  <c r="Q579" i="3"/>
  <c r="Q584" i="3"/>
  <c r="Q583" i="3"/>
  <c r="Q582" i="3"/>
  <c r="Q580" i="3"/>
  <c r="Q567" i="3"/>
  <c r="Q576" i="3"/>
  <c r="Q571" i="3"/>
  <c r="Q568" i="3"/>
  <c r="Q577" i="3"/>
  <c r="Q573" i="3"/>
  <c r="Q572" i="3"/>
  <c r="Q570" i="3"/>
  <c r="Q569" i="3"/>
  <c r="Q565" i="3"/>
  <c r="Q563" i="3"/>
  <c r="Q561" i="3"/>
  <c r="Q559" i="3"/>
  <c r="Q557" i="3"/>
  <c r="Q555" i="3"/>
  <c r="Q553" i="3"/>
  <c r="Q551" i="3"/>
  <c r="Q549" i="3"/>
  <c r="Q547" i="3"/>
  <c r="Q545" i="3"/>
  <c r="Q543" i="3"/>
  <c r="Q541" i="3"/>
  <c r="Q566" i="3"/>
  <c r="Q564" i="3"/>
  <c r="Q562" i="3"/>
  <c r="Q560" i="3"/>
  <c r="Q558" i="3"/>
  <c r="Q556" i="3"/>
  <c r="Q554" i="3"/>
  <c r="Q552" i="3"/>
  <c r="Q550" i="3"/>
  <c r="Q548" i="3"/>
  <c r="Q546" i="3"/>
  <c r="Q544" i="3"/>
  <c r="Q542" i="3"/>
  <c r="Q441" i="3"/>
  <c r="Q476" i="3"/>
  <c r="Q472" i="3"/>
  <c r="Q468" i="3"/>
  <c r="Q460" i="3"/>
  <c r="Q454" i="3"/>
  <c r="Q442" i="3"/>
  <c r="Q478" i="3"/>
  <c r="Q477" i="3"/>
  <c r="Q475" i="3"/>
  <c r="Q474" i="3"/>
  <c r="Q473" i="3"/>
  <c r="Q471" i="3"/>
  <c r="Q470" i="3"/>
  <c r="Q469" i="3"/>
  <c r="Q467" i="3"/>
  <c r="Q466" i="3"/>
  <c r="Q465" i="3"/>
  <c r="Q463" i="3"/>
  <c r="Q462" i="3"/>
  <c r="Q461" i="3"/>
  <c r="Q459" i="3"/>
  <c r="Q458" i="3"/>
  <c r="Q457" i="3"/>
  <c r="Q456" i="3"/>
  <c r="Q455" i="3"/>
  <c r="Q451" i="3"/>
  <c r="Q453" i="3"/>
  <c r="Q452" i="3"/>
  <c r="Q363" i="3"/>
  <c r="Q407" i="3"/>
  <c r="Q399" i="3"/>
  <c r="Q393" i="3"/>
  <c r="Q389" i="3"/>
  <c r="Q387" i="3"/>
  <c r="Q377" i="3"/>
  <c r="Q364" i="3"/>
  <c r="Q439" i="3"/>
  <c r="Q438" i="3"/>
  <c r="Q433" i="3"/>
  <c r="Q428" i="3"/>
  <c r="Q427" i="3"/>
  <c r="Q419" i="3"/>
  <c r="Q414" i="3"/>
  <c r="Q409" i="3"/>
  <c r="Q408" i="3"/>
  <c r="Q400" i="3"/>
  <c r="Q390" i="3"/>
  <c r="Q440" i="3"/>
  <c r="Q437" i="3"/>
  <c r="Q436" i="3"/>
  <c r="Q435" i="3"/>
  <c r="Q434" i="3"/>
  <c r="Q432" i="3"/>
  <c r="Q431" i="3"/>
  <c r="Q430" i="3"/>
  <c r="Q429" i="3"/>
  <c r="Q422" i="3"/>
  <c r="Q421" i="3"/>
  <c r="Q420" i="3"/>
  <c r="Q418" i="3"/>
  <c r="Q417" i="3"/>
  <c r="Q416" i="3"/>
  <c r="Q415" i="3"/>
  <c r="Q413" i="3"/>
  <c r="Q412" i="3"/>
  <c r="Q411" i="3"/>
  <c r="Q410" i="3"/>
  <c r="Q406" i="3"/>
  <c r="Q405" i="3"/>
  <c r="Q404" i="3"/>
  <c r="Q403" i="3"/>
  <c r="Q402" i="3"/>
  <c r="Q401" i="3"/>
  <c r="Q398" i="3"/>
  <c r="Q397" i="3"/>
  <c r="Q396" i="3"/>
  <c r="Q395" i="3"/>
  <c r="Q394" i="3"/>
  <c r="Q392" i="3"/>
  <c r="Q391" i="3"/>
  <c r="Q388" i="3"/>
  <c r="Q386" i="3"/>
  <c r="Q385" i="3"/>
  <c r="Q384" i="3"/>
  <c r="Q383" i="3"/>
  <c r="Q382" i="3"/>
  <c r="Q381" i="3"/>
  <c r="Q380" i="3"/>
  <c r="Q379" i="3"/>
  <c r="Q378" i="3"/>
  <c r="Q376" i="3"/>
  <c r="Q375" i="3"/>
  <c r="Q374" i="3"/>
  <c r="Q373" i="3"/>
  <c r="Q372" i="3"/>
  <c r="Q371" i="3"/>
  <c r="Q370" i="3"/>
  <c r="Q369" i="3"/>
  <c r="Q368" i="3"/>
  <c r="Q367" i="3"/>
  <c r="Q366" i="3"/>
  <c r="Q365" i="3"/>
  <c r="Q359" i="3"/>
  <c r="Q360" i="3"/>
  <c r="Q362" i="3"/>
  <c r="Q361" i="3"/>
  <c r="Q295" i="3"/>
  <c r="Q357" i="3"/>
  <c r="Q353" i="3"/>
  <c r="Q351" i="3"/>
  <c r="Q349" i="3"/>
  <c r="Q343" i="3"/>
  <c r="Q338" i="3"/>
  <c r="Q330" i="3"/>
  <c r="Q319" i="3"/>
  <c r="Q311" i="3"/>
  <c r="Q302" i="3"/>
  <c r="Q296" i="3"/>
  <c r="Q300" i="3"/>
  <c r="Q358" i="3"/>
  <c r="Q356" i="3"/>
  <c r="Q355" i="3"/>
  <c r="Q354" i="3"/>
  <c r="Q352" i="3"/>
  <c r="Q350" i="3"/>
  <c r="Q348" i="3"/>
  <c r="Q347" i="3"/>
  <c r="Q346" i="3"/>
  <c r="Q345" i="3"/>
  <c r="Q344" i="3"/>
  <c r="Q342" i="3"/>
  <c r="Q341" i="3"/>
  <c r="Q340" i="3"/>
  <c r="Q339" i="3"/>
  <c r="Q337" i="3"/>
  <c r="Q336" i="3"/>
  <c r="Q335" i="3"/>
  <c r="Q334" i="3"/>
  <c r="Q333" i="3"/>
  <c r="Q332" i="3"/>
  <c r="Q331" i="3"/>
  <c r="Q329" i="3"/>
  <c r="Q328" i="3"/>
  <c r="Q327" i="3"/>
  <c r="Q326" i="3"/>
  <c r="Q325" i="3"/>
  <c r="Q324" i="3"/>
  <c r="Q323" i="3"/>
  <c r="Q322" i="3"/>
  <c r="Q321" i="3"/>
  <c r="Q320" i="3"/>
  <c r="Q318" i="3"/>
  <c r="Q317" i="3"/>
  <c r="Q316" i="3"/>
  <c r="Q315" i="3"/>
  <c r="Q314" i="3"/>
  <c r="Q313" i="3"/>
  <c r="Q312" i="3"/>
  <c r="Q310" i="3"/>
  <c r="Q309" i="3"/>
  <c r="Q308" i="3"/>
  <c r="Q307" i="3"/>
  <c r="Q306" i="3"/>
  <c r="Q305" i="3"/>
  <c r="Q304" i="3"/>
  <c r="Q303" i="3"/>
  <c r="Q301" i="3"/>
  <c r="Q299" i="3"/>
  <c r="Q298" i="3"/>
  <c r="Q297" i="3"/>
  <c r="Q207" i="3"/>
  <c r="Q285" i="3"/>
  <c r="Q275" i="3"/>
  <c r="Q235" i="3"/>
  <c r="Q227" i="3"/>
  <c r="Q223" i="3"/>
  <c r="Q208" i="3"/>
  <c r="Q290" i="3"/>
  <c r="Q289" i="3"/>
  <c r="Q288" i="3"/>
  <c r="Q287" i="3"/>
  <c r="Q286" i="3"/>
  <c r="Q280" i="3"/>
  <c r="Q279" i="3"/>
  <c r="Q278" i="3"/>
  <c r="Q277" i="3"/>
  <c r="Q270" i="3"/>
  <c r="Q269" i="3"/>
  <c r="Q268" i="3"/>
  <c r="Q267" i="3"/>
  <c r="Q266" i="3"/>
  <c r="Q265" i="3"/>
  <c r="Q264" i="3"/>
  <c r="Q263" i="3"/>
  <c r="Q262" i="3"/>
  <c r="Q261" i="3"/>
  <c r="Q260" i="3"/>
  <c r="Q259" i="3"/>
  <c r="Q258" i="3"/>
  <c r="Q257" i="3"/>
  <c r="Q256" i="3"/>
  <c r="Q255" i="3"/>
  <c r="Q251" i="3"/>
  <c r="Q250" i="3"/>
  <c r="Q249" i="3"/>
  <c r="Q248" i="3"/>
  <c r="Q247" i="3"/>
  <c r="Q246" i="3"/>
  <c r="Q234" i="3"/>
  <c r="Q232" i="3"/>
  <c r="Q228" i="3"/>
  <c r="Q224" i="3"/>
  <c r="Q226" i="3"/>
  <c r="Q220" i="3"/>
  <c r="Q219" i="3"/>
  <c r="Q218" i="3"/>
  <c r="Q217" i="3"/>
  <c r="Q216" i="3"/>
  <c r="Q214" i="3"/>
  <c r="Q213" i="3"/>
  <c r="Q211" i="3"/>
  <c r="Q210" i="3"/>
  <c r="Q209" i="3"/>
  <c r="Q201" i="3"/>
  <c r="Q202" i="3"/>
  <c r="Q206" i="3"/>
  <c r="Q205" i="3"/>
  <c r="Q204" i="3"/>
  <c r="Q203" i="3"/>
  <c r="Q193" i="3"/>
  <c r="Q199" i="3"/>
  <c r="Q194" i="3"/>
  <c r="Q200" i="3"/>
  <c r="Q198" i="3"/>
  <c r="Q197" i="3"/>
  <c r="Q196" i="3"/>
  <c r="Q195" i="3"/>
  <c r="Q172" i="3"/>
  <c r="Q187" i="3"/>
  <c r="Q176" i="3"/>
  <c r="Q173" i="3"/>
  <c r="Q188" i="3"/>
  <c r="Q186" i="3"/>
  <c r="Q175" i="3"/>
  <c r="Q174" i="3"/>
  <c r="Q168" i="3"/>
  <c r="Q169" i="3"/>
  <c r="Q171" i="3"/>
  <c r="Q170" i="3"/>
  <c r="Q108" i="3"/>
  <c r="Q160" i="3"/>
  <c r="Q156" i="3"/>
  <c r="Q154" i="3"/>
  <c r="Q149" i="3"/>
  <c r="Q145" i="3"/>
  <c r="Q142" i="3"/>
  <c r="Q135" i="3"/>
  <c r="Q128" i="3"/>
  <c r="Q126" i="3"/>
  <c r="Q120" i="3"/>
  <c r="Q112" i="3"/>
  <c r="Q167" i="3"/>
  <c r="Q166" i="3"/>
  <c r="Q165" i="3"/>
  <c r="Q164" i="3"/>
  <c r="Q163" i="3"/>
  <c r="Q162" i="3"/>
  <c r="Q161" i="3"/>
  <c r="Q159" i="3"/>
  <c r="Q158" i="3"/>
  <c r="Q157" i="3"/>
  <c r="Q155" i="3"/>
  <c r="Q153" i="3"/>
  <c r="Q152" i="3"/>
  <c r="Q151" i="3"/>
  <c r="Q150" i="3"/>
  <c r="Q148" i="3"/>
  <c r="Q147" i="3"/>
  <c r="Q146" i="3"/>
  <c r="Q144" i="3"/>
  <c r="Q143" i="3"/>
  <c r="Q141" i="3"/>
  <c r="Q140" i="3"/>
  <c r="Q134" i="3"/>
  <c r="Q132" i="3"/>
  <c r="Q131" i="3"/>
  <c r="Q130" i="3"/>
  <c r="Q129" i="3"/>
  <c r="Q127" i="3"/>
  <c r="Q125" i="3"/>
  <c r="Q124" i="3"/>
  <c r="Q123" i="3"/>
  <c r="Q122" i="3"/>
  <c r="Q121" i="3"/>
  <c r="Q115" i="3"/>
  <c r="Q114" i="3"/>
  <c r="Q113" i="3"/>
  <c r="Q18" i="3"/>
  <c r="Q24" i="3"/>
  <c r="Q22" i="3"/>
  <c r="Q19" i="3"/>
  <c r="Q26" i="3"/>
  <c r="Q25" i="3"/>
  <c r="Q23" i="3"/>
  <c r="Q21" i="3"/>
  <c r="Q20" i="3"/>
  <c r="Q2" i="3"/>
  <c r="Q14" i="3"/>
  <c r="Q9" i="3"/>
  <c r="Q3" i="3"/>
  <c r="Q17" i="3"/>
  <c r="Q16" i="3"/>
  <c r="Q15" i="3"/>
  <c r="Q11" i="3"/>
  <c r="Q10" i="3"/>
  <c r="Q8" i="3"/>
  <c r="Q7" i="3"/>
  <c r="Q6" i="3"/>
  <c r="Q5" i="3"/>
  <c r="Q4" i="3"/>
  <c r="Q227" i="2"/>
  <c r="Q225" i="2"/>
  <c r="Q215" i="2"/>
  <c r="Q212" i="2"/>
  <c r="Q1012" i="2"/>
  <c r="Q979" i="2"/>
  <c r="Q972" i="2"/>
  <c r="Q965" i="2"/>
  <c r="Q964" i="2"/>
  <c r="Q1013" i="2"/>
  <c r="Q984" i="2"/>
  <c r="Q983" i="2"/>
  <c r="Q982" i="2"/>
  <c r="Q981" i="2"/>
  <c r="Q980" i="2"/>
  <c r="Q978" i="2"/>
  <c r="Q977" i="2"/>
  <c r="Q976" i="2"/>
  <c r="Q975" i="2"/>
  <c r="Q974" i="2"/>
  <c r="Q973" i="2"/>
  <c r="Q968" i="2"/>
  <c r="Q967" i="2"/>
  <c r="Q966" i="2"/>
  <c r="Q953" i="2"/>
  <c r="Q952" i="2"/>
  <c r="Q859" i="2"/>
  <c r="Q854" i="2"/>
  <c r="Q848" i="2"/>
  <c r="Q841" i="2"/>
  <c r="Q840" i="2"/>
  <c r="Q835" i="2"/>
  <c r="Q827" i="2"/>
  <c r="Q826" i="2"/>
  <c r="Q820" i="2"/>
  <c r="Q814" i="2"/>
  <c r="Q806" i="2"/>
  <c r="Q791" i="2"/>
  <c r="Q781" i="2"/>
  <c r="Q770" i="2"/>
  <c r="Q760" i="2"/>
  <c r="Q753" i="2"/>
  <c r="Q752" i="2"/>
  <c r="Q746" i="2"/>
  <c r="Q742" i="2"/>
  <c r="Q739" i="2"/>
  <c r="Q731" i="2"/>
  <c r="Q730" i="2"/>
  <c r="Q720" i="2"/>
  <c r="Q716" i="2"/>
  <c r="Q712" i="2"/>
  <c r="Q711" i="2"/>
  <c r="Q698" i="2"/>
  <c r="Q689" i="2"/>
  <c r="Q688" i="2"/>
  <c r="Q681" i="2"/>
  <c r="Q673" i="2"/>
  <c r="Q672" i="2"/>
  <c r="Q659" i="2"/>
  <c r="Q652" i="2"/>
  <c r="Q651" i="2"/>
  <c r="Q649" i="2"/>
  <c r="Q643" i="2"/>
  <c r="Q638" i="2"/>
  <c r="Q633" i="2"/>
  <c r="Q627" i="2"/>
  <c r="Q626" i="2"/>
  <c r="Q625" i="2"/>
  <c r="Q624" i="2"/>
  <c r="Q956" i="2"/>
  <c r="Q955" i="2"/>
  <c r="Q954" i="2"/>
  <c r="Q933" i="2"/>
  <c r="Q863" i="2"/>
  <c r="Q862" i="2"/>
  <c r="Q861" i="2"/>
  <c r="Q860" i="2"/>
  <c r="Q858" i="2"/>
  <c r="Q857" i="2"/>
  <c r="Q856" i="2"/>
  <c r="Q855" i="2"/>
  <c r="Q853" i="2"/>
  <c r="Q852" i="2"/>
  <c r="Q851" i="2"/>
  <c r="Q850" i="2"/>
  <c r="Q849" i="2"/>
  <c r="Q847" i="2"/>
  <c r="Q846" i="2"/>
  <c r="Q845" i="2"/>
  <c r="Q844" i="2"/>
  <c r="Q843" i="2"/>
  <c r="Q842" i="2"/>
  <c r="Q839" i="2"/>
  <c r="Q838" i="2"/>
  <c r="Q837" i="2"/>
  <c r="Q836" i="2"/>
  <c r="Q830" i="2"/>
  <c r="Q829" i="2"/>
  <c r="Q828" i="2"/>
  <c r="Q825" i="2"/>
  <c r="Q824" i="2"/>
  <c r="Q823" i="2"/>
  <c r="Q822" i="2"/>
  <c r="Q821" i="2"/>
  <c r="Q819" i="2"/>
  <c r="Q818" i="2"/>
  <c r="Q817" i="2"/>
  <c r="Q816" i="2"/>
  <c r="Q815" i="2"/>
  <c r="Q813" i="2"/>
  <c r="Q812" i="2"/>
  <c r="Q811" i="2"/>
  <c r="Q810" i="2"/>
  <c r="Q809" i="2"/>
  <c r="Q808" i="2"/>
  <c r="Q807" i="2"/>
  <c r="Q799" i="2"/>
  <c r="Q798" i="2"/>
  <c r="Q797" i="2"/>
  <c r="Q796" i="2"/>
  <c r="Q795" i="2"/>
  <c r="Q794" i="2"/>
  <c r="Q793" i="2"/>
  <c r="Q792" i="2"/>
  <c r="Q790" i="2"/>
  <c r="Q789" i="2"/>
  <c r="Q788" i="2"/>
  <c r="Q787" i="2"/>
  <c r="Q786" i="2"/>
  <c r="Q785" i="2"/>
  <c r="Q784" i="2"/>
  <c r="Q783" i="2"/>
  <c r="Q782" i="2"/>
  <c r="Q780" i="2"/>
  <c r="Q779" i="2"/>
  <c r="Q778" i="2"/>
  <c r="Q777" i="2"/>
  <c r="Q776" i="2"/>
  <c r="Q775" i="2"/>
  <c r="Q774" i="2"/>
  <c r="Q773" i="2"/>
  <c r="Q772" i="2"/>
  <c r="Q771" i="2"/>
  <c r="Q769" i="2"/>
  <c r="Q768" i="2"/>
  <c r="Q767" i="2"/>
  <c r="Q766" i="2"/>
  <c r="Q765" i="2"/>
  <c r="Q764" i="2"/>
  <c r="Q763" i="2"/>
  <c r="Q762" i="2"/>
  <c r="Q761" i="2"/>
  <c r="Q757" i="2"/>
  <c r="Q756" i="2"/>
  <c r="Q755" i="2"/>
  <c r="Q754" i="2"/>
  <c r="Q751" i="2"/>
  <c r="Q750" i="2"/>
  <c r="Q749" i="2"/>
  <c r="Q748" i="2"/>
  <c r="Q747" i="2"/>
  <c r="Q745" i="2"/>
  <c r="Q744" i="2"/>
  <c r="Q743" i="2"/>
  <c r="Q741" i="2"/>
  <c r="Q740" i="2"/>
  <c r="Q738" i="2"/>
  <c r="Q737" i="2"/>
  <c r="Q736" i="2"/>
  <c r="Q735" i="2"/>
  <c r="Q734" i="2"/>
  <c r="Q733" i="2"/>
  <c r="Q732" i="2"/>
  <c r="Q726" i="2"/>
  <c r="Q725" i="2"/>
  <c r="Q724" i="2"/>
  <c r="Q723" i="2"/>
  <c r="Q722" i="2"/>
  <c r="Q721" i="2"/>
  <c r="Q719" i="2"/>
  <c r="Q718" i="2"/>
  <c r="Q717" i="2"/>
  <c r="Q715" i="2"/>
  <c r="Q714" i="2"/>
  <c r="Q713" i="2"/>
  <c r="Q706" i="2"/>
  <c r="Q705" i="2"/>
  <c r="Q704" i="2"/>
  <c r="Q703" i="2"/>
  <c r="Q702" i="2"/>
  <c r="Q701" i="2"/>
  <c r="Q700" i="2"/>
  <c r="Q699" i="2"/>
  <c r="Q697" i="2"/>
  <c r="Q696" i="2"/>
  <c r="Q695" i="2"/>
  <c r="Q694" i="2"/>
  <c r="Q693" i="2"/>
  <c r="Q692" i="2"/>
  <c r="Q691" i="2"/>
  <c r="Q690" i="2"/>
  <c r="Q687" i="2"/>
  <c r="Q686" i="2"/>
  <c r="Q685" i="2"/>
  <c r="Q684" i="2"/>
  <c r="Q683" i="2"/>
  <c r="Q682" i="2"/>
  <c r="Q680" i="2"/>
  <c r="Q679" i="2"/>
  <c r="Q678" i="2"/>
  <c r="Q677" i="2"/>
  <c r="Q676" i="2"/>
  <c r="Q675" i="2"/>
  <c r="Q674" i="2"/>
  <c r="Q671" i="2"/>
  <c r="Q670" i="2"/>
  <c r="Q669" i="2"/>
  <c r="Q668" i="2"/>
  <c r="Q667" i="2"/>
  <c r="Q666" i="2"/>
  <c r="Q665" i="2"/>
  <c r="Q664" i="2"/>
  <c r="Q663" i="2"/>
  <c r="Q662" i="2"/>
  <c r="Q661" i="2"/>
  <c r="Q660" i="2"/>
  <c r="Q658" i="2"/>
  <c r="Q657" i="2"/>
  <c r="Q656" i="2"/>
  <c r="Q655" i="2"/>
  <c r="Q654" i="2"/>
  <c r="Q653" i="2"/>
  <c r="Q650" i="2"/>
  <c r="Q648" i="2"/>
  <c r="Q647" i="2"/>
  <c r="Q646" i="2"/>
  <c r="Q645" i="2"/>
  <c r="Q644" i="2"/>
  <c r="Q642" i="2"/>
  <c r="Q641" i="2"/>
  <c r="Q640" i="2"/>
  <c r="Q639" i="2"/>
  <c r="Q637" i="2"/>
  <c r="Q636" i="2"/>
  <c r="Q635" i="2"/>
  <c r="Q634" i="2"/>
  <c r="Q632" i="2"/>
  <c r="Q631" i="2"/>
  <c r="Q630" i="2"/>
  <c r="Q629" i="2"/>
  <c r="Q628" i="2"/>
  <c r="Q610" i="2"/>
  <c r="Q607" i="2"/>
  <c r="Q604" i="2"/>
  <c r="Q601" i="2"/>
  <c r="Q600" i="2"/>
  <c r="Q608" i="2"/>
  <c r="Q606" i="2"/>
  <c r="Q605" i="2"/>
  <c r="Q603" i="2"/>
  <c r="Q602" i="2"/>
  <c r="Q598" i="2"/>
  <c r="Q597" i="2"/>
  <c r="Q599" i="2"/>
  <c r="Q581" i="2"/>
  <c r="Q579" i="2"/>
  <c r="Q578" i="2"/>
  <c r="Q584" i="2"/>
  <c r="Q583" i="2"/>
  <c r="Q582" i="2"/>
  <c r="Q580" i="2"/>
  <c r="Q576" i="2"/>
  <c r="Q571" i="2"/>
  <c r="Q568" i="2"/>
  <c r="Q567" i="2"/>
  <c r="Q577" i="2"/>
  <c r="Q573" i="2"/>
  <c r="Q572" i="2"/>
  <c r="Q570" i="2"/>
  <c r="Q569" i="2"/>
  <c r="Q565" i="2"/>
  <c r="Q563" i="2"/>
  <c r="Q561" i="2"/>
  <c r="Q559" i="2"/>
  <c r="Q557" i="2"/>
  <c r="Q555" i="2"/>
  <c r="Q553" i="2"/>
  <c r="Q551" i="2"/>
  <c r="Q549" i="2"/>
  <c r="Q547" i="2"/>
  <c r="Q545" i="2"/>
  <c r="Q543" i="2"/>
  <c r="Q541" i="2"/>
  <c r="Q566" i="2"/>
  <c r="Q564" i="2"/>
  <c r="Q562" i="2"/>
  <c r="Q560" i="2"/>
  <c r="Q558" i="2"/>
  <c r="Q556" i="2"/>
  <c r="Q554" i="2"/>
  <c r="Q552" i="2"/>
  <c r="Q550" i="2"/>
  <c r="Q548" i="2"/>
  <c r="Q546" i="2"/>
  <c r="Q544" i="2"/>
  <c r="Q542" i="2"/>
  <c r="Q476" i="2"/>
  <c r="Q472" i="2"/>
  <c r="Q468" i="2"/>
  <c r="Q460" i="2"/>
  <c r="Q454" i="2"/>
  <c r="Q442" i="2"/>
  <c r="Q441" i="2"/>
  <c r="Q478" i="2"/>
  <c r="Q477" i="2"/>
  <c r="Q475" i="2"/>
  <c r="Q474" i="2"/>
  <c r="Q473" i="2"/>
  <c r="Q471" i="2"/>
  <c r="Q470" i="2"/>
  <c r="Q469" i="2"/>
  <c r="Q467" i="2"/>
  <c r="Q466" i="2"/>
  <c r="Q465" i="2"/>
  <c r="Q463" i="2"/>
  <c r="Q462" i="2"/>
  <c r="Q461" i="2"/>
  <c r="Q459" i="2"/>
  <c r="Q458" i="2"/>
  <c r="Q457" i="2"/>
  <c r="Q456" i="2"/>
  <c r="Q455" i="2"/>
  <c r="Q451" i="2"/>
  <c r="Q439" i="2"/>
  <c r="Q438" i="2"/>
  <c r="Q433" i="2"/>
  <c r="Q428" i="2"/>
  <c r="Q427" i="2"/>
  <c r="Q419" i="2"/>
  <c r="Q414" i="2"/>
  <c r="Q409" i="2"/>
  <c r="Q408" i="2"/>
  <c r="Q407" i="2"/>
  <c r="Q400" i="2"/>
  <c r="Q399" i="2"/>
  <c r="Q393" i="2"/>
  <c r="Q390" i="2"/>
  <c r="Q389" i="2"/>
  <c r="Q387" i="2"/>
  <c r="Q377" i="2"/>
  <c r="Q364" i="2"/>
  <c r="Q363" i="2"/>
  <c r="Q440" i="2"/>
  <c r="Q437" i="2"/>
  <c r="Q436" i="2"/>
  <c r="Q435" i="2"/>
  <c r="Q434" i="2"/>
  <c r="Q432" i="2"/>
  <c r="Q431" i="2"/>
  <c r="Q430" i="2"/>
  <c r="Q429" i="2"/>
  <c r="Q422" i="2"/>
  <c r="Q421" i="2"/>
  <c r="Q420" i="2"/>
  <c r="Q418" i="2"/>
  <c r="Q417" i="2"/>
  <c r="Q416" i="2"/>
  <c r="Q415" i="2"/>
  <c r="Q413" i="2"/>
  <c r="Q412" i="2"/>
  <c r="Q411" i="2"/>
  <c r="Q410" i="2"/>
  <c r="Q406" i="2"/>
  <c r="Q405" i="2"/>
  <c r="Q404" i="2"/>
  <c r="Q403" i="2"/>
  <c r="Q402" i="2"/>
  <c r="Q401" i="2"/>
  <c r="Q398" i="2"/>
  <c r="Q397" i="2"/>
  <c r="Q396" i="2"/>
  <c r="Q395" i="2"/>
  <c r="Q394" i="2"/>
  <c r="Q392" i="2"/>
  <c r="Q391" i="2"/>
  <c r="Q388" i="2"/>
  <c r="Q386" i="2"/>
  <c r="Q385" i="2"/>
  <c r="Q384" i="2"/>
  <c r="Q383" i="2"/>
  <c r="Q382" i="2"/>
  <c r="Q381" i="2"/>
  <c r="Q380" i="2"/>
  <c r="Q379" i="2"/>
  <c r="Q378" i="2"/>
  <c r="Q376" i="2"/>
  <c r="Q375" i="2"/>
  <c r="Q374" i="2"/>
  <c r="Q373" i="2"/>
  <c r="Q372" i="2"/>
  <c r="Q371" i="2"/>
  <c r="Q370" i="2"/>
  <c r="Q369" i="2"/>
  <c r="Q368" i="2"/>
  <c r="Q367" i="2"/>
  <c r="Q366" i="2"/>
  <c r="Q365" i="2"/>
  <c r="Q360" i="2"/>
  <c r="Q359" i="2"/>
  <c r="Q362" i="2"/>
  <c r="Q361" i="2"/>
  <c r="Q357" i="2"/>
  <c r="Q353" i="2"/>
  <c r="Q351" i="2"/>
  <c r="Q349" i="2"/>
  <c r="Q343" i="2"/>
  <c r="Q338" i="2"/>
  <c r="Q330" i="2"/>
  <c r="Q319" i="2"/>
  <c r="Q311" i="2"/>
  <c r="Q302" i="2"/>
  <c r="Q300" i="2"/>
  <c r="Q296" i="2"/>
  <c r="Q295" i="2"/>
  <c r="Q358" i="2"/>
  <c r="Q356" i="2"/>
  <c r="Q355" i="2"/>
  <c r="Q354" i="2"/>
  <c r="Q352" i="2"/>
  <c r="Q350" i="2"/>
  <c r="Q348" i="2"/>
  <c r="Q347" i="2"/>
  <c r="Q346" i="2"/>
  <c r="Q345" i="2"/>
  <c r="Q344" i="2"/>
  <c r="Q342" i="2"/>
  <c r="Q341" i="2"/>
  <c r="Q340" i="2"/>
  <c r="Q339" i="2"/>
  <c r="Q337" i="2"/>
  <c r="Q336" i="2"/>
  <c r="Q335" i="2"/>
  <c r="Q334" i="2"/>
  <c r="Q333" i="2"/>
  <c r="Q332" i="2"/>
  <c r="Q331" i="2"/>
  <c r="Q329" i="2"/>
  <c r="Q328" i="2"/>
  <c r="Q327" i="2"/>
  <c r="Q326" i="2"/>
  <c r="Q325" i="2"/>
  <c r="Q324" i="2"/>
  <c r="Q323" i="2"/>
  <c r="Q322" i="2"/>
  <c r="Q321" i="2"/>
  <c r="Q320" i="2"/>
  <c r="Q318" i="2"/>
  <c r="Q317" i="2"/>
  <c r="Q316" i="2"/>
  <c r="Q315" i="2"/>
  <c r="Q314" i="2"/>
  <c r="Q313" i="2"/>
  <c r="Q312" i="2"/>
  <c r="Q310" i="2"/>
  <c r="Q309" i="2"/>
  <c r="Q308" i="2"/>
  <c r="Q307" i="2"/>
  <c r="Q306" i="2"/>
  <c r="Q305" i="2"/>
  <c r="Q304" i="2"/>
  <c r="Q303" i="2"/>
  <c r="Q301" i="2"/>
  <c r="Q299" i="2"/>
  <c r="Q298" i="2"/>
  <c r="Q297" i="2"/>
  <c r="Q285" i="2"/>
  <c r="Q275" i="2"/>
  <c r="Q235" i="2"/>
  <c r="Q223" i="2"/>
  <c r="Q208" i="2"/>
  <c r="Q207" i="2"/>
  <c r="Q290" i="2"/>
  <c r="Q289" i="2"/>
  <c r="Q288" i="2"/>
  <c r="Q287" i="2"/>
  <c r="Q286" i="2"/>
  <c r="Q280" i="2"/>
  <c r="Q279" i="2"/>
  <c r="Q278" i="2"/>
  <c r="Q277" i="2"/>
  <c r="Q259" i="2"/>
  <c r="Q258" i="2"/>
  <c r="Q257" i="2"/>
  <c r="Q256" i="2"/>
  <c r="Q255" i="2"/>
  <c r="Q254" i="2"/>
  <c r="Q253" i="2"/>
  <c r="Q251" i="2"/>
  <c r="Q250" i="2"/>
  <c r="Q249" i="2"/>
  <c r="Q248" i="2"/>
  <c r="Q247" i="2"/>
  <c r="Q246" i="2"/>
  <c r="Q245" i="2"/>
  <c r="Q244" i="2"/>
  <c r="Q243" i="2"/>
  <c r="Q242" i="2"/>
  <c r="Q241" i="2"/>
  <c r="Q240" i="2"/>
  <c r="Q239" i="2"/>
  <c r="Q238" i="2"/>
  <c r="Q237" i="2"/>
  <c r="Q228" i="2"/>
  <c r="Q224" i="2"/>
  <c r="Q226" i="2"/>
  <c r="Q220" i="2"/>
  <c r="Q219" i="2"/>
  <c r="Q218" i="2"/>
  <c r="Q217" i="2"/>
  <c r="Q216" i="2"/>
  <c r="Q214" i="2"/>
  <c r="Q222" i="2"/>
  <c r="Q213" i="2"/>
  <c r="Q211" i="2"/>
  <c r="Q210" i="2"/>
  <c r="Q209" i="2"/>
  <c r="Q202" i="2"/>
  <c r="Q201" i="2"/>
  <c r="Q206" i="2"/>
  <c r="Q205" i="2"/>
  <c r="Q204" i="2"/>
  <c r="Q203" i="2"/>
  <c r="Q199" i="2"/>
  <c r="Q194" i="2"/>
  <c r="Q193" i="2"/>
  <c r="Q200" i="2"/>
  <c r="Q198" i="2"/>
  <c r="Q197" i="2"/>
  <c r="Q196" i="2"/>
  <c r="Q195" i="2"/>
  <c r="Q187" i="2"/>
  <c r="Q176" i="2"/>
  <c r="Q173" i="2"/>
  <c r="Q172" i="2"/>
  <c r="Q188" i="2"/>
  <c r="Q177" i="2"/>
  <c r="Q175" i="2"/>
  <c r="Q174" i="2"/>
  <c r="Q169" i="2"/>
  <c r="Q168" i="2"/>
  <c r="Q171" i="2"/>
  <c r="Q170" i="2"/>
  <c r="Q160" i="2"/>
  <c r="Q156" i="2"/>
  <c r="Q154" i="2"/>
  <c r="Q149" i="2"/>
  <c r="Q145" i="2"/>
  <c r="Q142" i="2"/>
  <c r="Q135" i="2"/>
  <c r="Q128" i="2"/>
  <c r="Q126" i="2"/>
  <c r="Q167" i="2"/>
  <c r="Q166" i="2"/>
  <c r="Q165" i="2"/>
  <c r="Q164" i="2"/>
  <c r="Q163" i="2"/>
  <c r="Q162" i="2"/>
  <c r="Q161" i="2"/>
  <c r="Q159" i="2"/>
  <c r="Q158" i="2"/>
  <c r="Q157" i="2"/>
  <c r="Q155" i="2"/>
  <c r="Q153" i="2"/>
  <c r="Q152" i="2"/>
  <c r="Q150" i="2"/>
  <c r="Q148" i="2"/>
  <c r="Q147" i="2"/>
  <c r="Q146" i="2"/>
  <c r="Q144" i="2"/>
  <c r="Q143" i="2"/>
  <c r="Q141" i="2"/>
  <c r="Q140" i="2"/>
  <c r="Q139" i="2"/>
  <c r="Q134" i="2"/>
  <c r="Q132" i="2"/>
  <c r="Q131" i="2"/>
  <c r="Q130" i="2"/>
  <c r="Q129" i="2"/>
  <c r="Q127" i="2"/>
  <c r="Q125" i="2"/>
  <c r="Q124" i="2"/>
  <c r="Q123" i="2"/>
  <c r="Q122" i="2"/>
  <c r="Q24" i="2"/>
  <c r="Q22" i="2"/>
  <c r="Q19" i="2"/>
  <c r="Q18" i="2"/>
  <c r="Q26" i="2"/>
  <c r="Q25" i="2"/>
  <c r="Q23" i="2"/>
  <c r="Q21" i="2"/>
  <c r="Q20" i="2"/>
  <c r="Q14" i="2"/>
  <c r="Q9" i="2"/>
  <c r="Q3" i="2"/>
  <c r="Q2" i="2"/>
  <c r="Q17" i="2"/>
  <c r="Q16" i="2"/>
  <c r="Q15" i="2"/>
  <c r="Q11" i="2"/>
  <c r="Q8" i="2"/>
  <c r="Q7" i="2"/>
  <c r="Q6" i="2"/>
  <c r="Q5" i="2"/>
  <c r="Q4" i="2"/>
  <c r="Q227" i="1"/>
  <c r="Q226" i="1"/>
  <c r="Q9" i="1"/>
  <c r="Q14" i="1"/>
  <c r="Q20" i="1"/>
  <c r="Q21" i="1"/>
  <c r="Q23" i="1"/>
  <c r="Q25" i="1"/>
  <c r="Q18" i="1"/>
  <c r="Q19" i="1"/>
  <c r="Q22" i="1"/>
  <c r="Q24" i="1"/>
  <c r="Q113" i="1"/>
  <c r="Q115" i="1"/>
  <c r="Q117" i="1"/>
  <c r="Q118" i="1"/>
  <c r="Q119" i="1"/>
  <c r="Q123" i="1"/>
  <c r="Q124" i="1"/>
  <c r="Q125" i="1"/>
  <c r="Q129" i="1"/>
  <c r="Q130" i="1"/>
  <c r="Q131" i="1"/>
  <c r="Q132" i="1"/>
  <c r="Q139" i="1"/>
  <c r="Q140" i="1"/>
  <c r="Q141" i="1"/>
  <c r="Q143" i="1"/>
  <c r="Q144" i="1"/>
  <c r="Q146" i="1"/>
  <c r="Q147" i="1"/>
  <c r="Q148" i="1"/>
  <c r="Q151" i="1"/>
  <c r="Q152" i="1"/>
  <c r="Q153" i="1"/>
  <c r="Q155" i="1"/>
  <c r="Q157" i="1"/>
  <c r="Q158" i="1"/>
  <c r="Q159" i="1"/>
  <c r="Q161" i="1"/>
  <c r="Q162" i="1"/>
  <c r="Q163" i="1"/>
  <c r="Q164" i="1"/>
  <c r="Q165" i="1"/>
  <c r="Q166" i="1"/>
  <c r="Q167" i="1"/>
  <c r="Q112" i="1"/>
  <c r="Q120" i="1"/>
  <c r="Q126" i="1"/>
  <c r="Q128" i="1"/>
  <c r="Q135" i="1"/>
  <c r="Q142" i="1"/>
  <c r="Q145" i="1"/>
  <c r="Q149" i="1"/>
  <c r="Q154" i="1"/>
  <c r="Q156" i="1"/>
  <c r="Q160" i="1"/>
  <c r="Q170" i="1"/>
  <c r="Q171" i="1"/>
  <c r="Q168" i="1"/>
  <c r="Q169" i="1"/>
  <c r="Q174" i="1"/>
  <c r="Q175" i="1"/>
  <c r="Q186" i="1"/>
  <c r="Q188" i="1"/>
  <c r="Q172" i="1"/>
  <c r="Q173" i="1"/>
  <c r="Q176" i="1"/>
  <c r="Q187" i="1"/>
  <c r="Q195" i="1"/>
  <c r="Q196" i="1"/>
  <c r="Q197" i="1"/>
  <c r="Q198" i="1"/>
  <c r="Q200" i="1"/>
  <c r="Q193" i="1"/>
  <c r="Q194" i="1"/>
  <c r="Q199" i="1"/>
  <c r="Q203" i="1"/>
  <c r="Q204" i="1"/>
  <c r="Q205" i="1"/>
  <c r="Q206" i="1"/>
  <c r="Q201" i="1"/>
  <c r="Q202" i="1"/>
  <c r="Q209" i="1"/>
  <c r="Q210" i="1"/>
  <c r="Q211" i="1"/>
  <c r="Q213" i="1"/>
  <c r="Q214" i="1"/>
  <c r="Q216" i="1"/>
  <c r="Q217" i="1"/>
  <c r="Q218" i="1"/>
  <c r="Q219" i="1"/>
  <c r="Q220" i="1"/>
  <c r="Q224" i="1"/>
  <c r="Q237" i="1"/>
  <c r="Q238" i="1"/>
  <c r="Q239" i="1"/>
  <c r="Q240" i="1"/>
  <c r="Q241" i="1"/>
  <c r="Q242" i="1"/>
  <c r="Q243" i="1"/>
  <c r="Q244" i="1"/>
  <c r="Q245" i="1"/>
  <c r="Q246" i="1"/>
  <c r="Q247" i="1"/>
  <c r="Q248" i="1"/>
  <c r="Q249" i="1"/>
  <c r="Q250" i="1"/>
  <c r="Q251" i="1"/>
  <c r="Q253" i="1"/>
  <c r="Q254" i="1"/>
  <c r="Q255" i="1"/>
  <c r="Q256" i="1"/>
  <c r="Q257" i="1"/>
  <c r="Q258" i="1"/>
  <c r="Q259" i="1"/>
  <c r="Q277" i="1"/>
  <c r="Q278" i="1"/>
  <c r="Q279" i="1"/>
  <c r="Q280" i="1"/>
  <c r="Q286" i="1"/>
  <c r="Q287" i="1"/>
  <c r="Q288" i="1"/>
  <c r="Q289" i="1"/>
  <c r="Q290" i="1"/>
  <c r="Q207" i="1"/>
  <c r="Q208" i="1"/>
  <c r="Q223" i="1"/>
  <c r="Q235" i="1"/>
  <c r="Q275" i="1"/>
  <c r="Q285" i="1"/>
  <c r="Q296" i="1"/>
  <c r="Q297" i="1"/>
  <c r="Q298" i="1"/>
  <c r="Q299" i="1"/>
  <c r="Q301" i="1"/>
  <c r="Q303" i="1"/>
  <c r="Q304" i="1"/>
  <c r="Q305" i="1"/>
  <c r="Q306" i="1"/>
  <c r="Q307" i="1"/>
  <c r="Q308" i="1"/>
  <c r="Q309" i="1"/>
  <c r="Q310" i="1"/>
  <c r="Q312" i="1"/>
  <c r="Q313" i="1"/>
  <c r="Q314" i="1"/>
  <c r="Q315" i="1"/>
  <c r="Q316" i="1"/>
  <c r="Q317" i="1"/>
  <c r="Q318" i="1"/>
  <c r="Q320" i="1"/>
  <c r="Q321" i="1"/>
  <c r="Q322" i="1"/>
  <c r="Q323" i="1"/>
  <c r="Q324" i="1"/>
  <c r="Q325" i="1"/>
  <c r="Q326" i="1"/>
  <c r="Q327" i="1"/>
  <c r="Q328" i="1"/>
  <c r="Q329" i="1"/>
  <c r="Q331" i="1"/>
  <c r="Q332" i="1"/>
  <c r="Q333" i="1"/>
  <c r="Q334" i="1"/>
  <c r="Q335" i="1"/>
  <c r="Q336" i="1"/>
  <c r="Q337" i="1"/>
  <c r="Q339" i="1"/>
  <c r="Q340" i="1"/>
  <c r="Q341" i="1"/>
  <c r="Q342" i="1"/>
  <c r="Q344" i="1"/>
  <c r="Q345" i="1"/>
  <c r="Q346" i="1"/>
  <c r="Q347" i="1"/>
  <c r="Q348" i="1"/>
  <c r="Q350" i="1"/>
  <c r="Q352" i="1"/>
  <c r="Q354" i="1"/>
  <c r="Q355" i="1"/>
  <c r="Q356" i="1"/>
  <c r="Q358" i="1"/>
  <c r="Q295" i="1"/>
  <c r="Q300" i="1"/>
  <c r="Q302" i="1"/>
  <c r="Q311" i="1"/>
  <c r="Q319" i="1"/>
  <c r="Q330" i="1"/>
  <c r="Q338" i="1"/>
  <c r="Q343" i="1"/>
  <c r="Q349" i="1"/>
  <c r="Q351" i="1"/>
  <c r="Q353" i="1"/>
  <c r="Q357" i="1"/>
  <c r="Q361" i="1"/>
  <c r="Q362" i="1"/>
  <c r="Q359" i="1"/>
  <c r="Q360" i="1"/>
  <c r="Q365" i="1"/>
  <c r="Q366" i="1"/>
  <c r="Q367" i="1"/>
  <c r="Q368" i="1"/>
  <c r="Q369" i="1"/>
  <c r="Q370" i="1"/>
  <c r="Q371" i="1"/>
  <c r="Q372" i="1"/>
  <c r="Q373" i="1"/>
  <c r="Q374" i="1"/>
  <c r="Q375" i="1"/>
  <c r="Q376" i="1"/>
  <c r="Q378" i="1"/>
  <c r="Q379" i="1"/>
  <c r="Q380" i="1"/>
  <c r="Q381" i="1"/>
  <c r="Q382" i="1"/>
  <c r="Q383" i="1"/>
  <c r="Q384" i="1"/>
  <c r="Q385" i="1"/>
  <c r="Q386" i="1"/>
  <c r="Q388" i="1"/>
  <c r="Q391" i="1"/>
  <c r="Q392" i="1"/>
  <c r="Q394" i="1"/>
  <c r="Q395" i="1"/>
  <c r="Q396" i="1"/>
  <c r="Q397" i="1"/>
  <c r="Q398" i="1"/>
  <c r="Q401" i="1"/>
  <c r="Q402" i="1"/>
  <c r="Q403" i="1"/>
  <c r="Q404" i="1"/>
  <c r="Q405" i="1"/>
  <c r="Q406" i="1"/>
  <c r="Q410" i="1"/>
  <c r="Q411" i="1"/>
  <c r="Q412" i="1"/>
  <c r="Q413" i="1"/>
  <c r="Q415" i="1"/>
  <c r="Q416" i="1"/>
  <c r="Q417" i="1"/>
  <c r="Q418" i="1"/>
  <c r="Q420" i="1"/>
  <c r="Q421" i="1"/>
  <c r="Q422" i="1"/>
  <c r="Q429" i="1"/>
  <c r="Q430" i="1"/>
  <c r="Q431" i="1"/>
  <c r="Q432" i="1"/>
  <c r="Q434" i="1"/>
  <c r="Q435" i="1"/>
  <c r="Q436" i="1"/>
  <c r="Q437" i="1"/>
  <c r="Q440" i="1"/>
  <c r="Q363" i="1"/>
  <c r="Q364" i="1"/>
  <c r="Q377" i="1"/>
  <c r="Q387" i="1"/>
  <c r="Q389" i="1"/>
  <c r="Q390" i="1"/>
  <c r="Q393" i="1"/>
  <c r="Q399" i="1"/>
  <c r="Q400" i="1"/>
  <c r="Q407" i="1"/>
  <c r="Q408" i="1"/>
  <c r="Q409" i="1"/>
  <c r="Q414" i="1"/>
  <c r="Q419" i="1"/>
  <c r="Q427" i="1"/>
  <c r="Q428" i="1"/>
  <c r="Q433" i="1"/>
  <c r="Q438" i="1"/>
  <c r="Q439" i="1"/>
  <c r="Q452" i="1"/>
  <c r="Q453" i="1"/>
  <c r="Q451" i="1"/>
  <c r="Q455" i="1"/>
  <c r="Q456" i="1"/>
  <c r="Q457" i="1"/>
  <c r="Q458" i="1"/>
  <c r="Q459" i="1"/>
  <c r="Q461" i="1"/>
  <c r="Q462" i="1"/>
  <c r="Q463" i="1"/>
  <c r="Q469" i="1"/>
  <c r="Q470" i="1"/>
  <c r="Q471" i="1"/>
  <c r="Q473" i="1"/>
  <c r="Q474" i="1"/>
  <c r="Q475" i="1"/>
  <c r="Q477" i="1"/>
  <c r="Q478" i="1"/>
  <c r="Q441" i="1"/>
  <c r="Q442" i="1"/>
  <c r="Q454" i="1"/>
  <c r="Q460" i="1"/>
  <c r="Q472" i="1"/>
  <c r="Q476" i="1"/>
  <c r="Q569" i="1"/>
  <c r="Q570" i="1"/>
  <c r="Q572" i="1"/>
  <c r="Q573" i="1"/>
  <c r="Q577" i="1"/>
  <c r="Q567" i="1"/>
  <c r="Q568" i="1"/>
  <c r="Q571" i="1"/>
  <c r="Q576" i="1"/>
  <c r="Q580" i="1"/>
  <c r="Q582" i="1"/>
  <c r="Q583" i="1"/>
  <c r="Q584" i="1"/>
  <c r="Q578" i="1"/>
  <c r="Q579" i="1"/>
  <c r="Q581" i="1"/>
  <c r="Q599" i="1"/>
  <c r="Q597" i="1"/>
  <c r="Q598" i="1"/>
  <c r="Q602" i="1"/>
  <c r="Q603" i="1"/>
  <c r="Q605" i="1"/>
  <c r="Q606" i="1"/>
  <c r="Q608" i="1"/>
  <c r="Q600" i="1"/>
  <c r="Q601" i="1"/>
  <c r="Q604" i="1"/>
  <c r="Q607" i="1"/>
  <c r="Q610" i="1"/>
  <c r="Q628" i="1"/>
  <c r="Q629" i="1"/>
  <c r="Q630" i="1"/>
  <c r="Q631" i="1"/>
  <c r="Q632" i="1"/>
  <c r="Q634" i="1"/>
  <c r="Q635" i="1"/>
  <c r="Q636" i="1"/>
  <c r="Q637" i="1"/>
  <c r="Q639" i="1"/>
  <c r="Q640" i="1"/>
  <c r="Q641" i="1"/>
  <c r="Q642" i="1"/>
  <c r="Q644" i="1"/>
  <c r="Q645" i="1"/>
  <c r="Q646" i="1"/>
  <c r="Q647" i="1"/>
  <c r="Q648" i="1"/>
  <c r="Q650" i="1"/>
  <c r="Q653" i="1"/>
  <c r="Q654" i="1"/>
  <c r="Q655" i="1"/>
  <c r="Q656" i="1"/>
  <c r="Q657" i="1"/>
  <c r="Q658" i="1"/>
  <c r="Q660" i="1"/>
  <c r="Q661" i="1"/>
  <c r="Q662" i="1"/>
  <c r="Q663" i="1"/>
  <c r="Q664" i="1"/>
  <c r="Q665" i="1"/>
  <c r="Q666" i="1"/>
  <c r="Q667" i="1"/>
  <c r="Q668" i="1"/>
  <c r="Q669" i="1"/>
  <c r="Q670" i="1"/>
  <c r="Q671" i="1"/>
  <c r="Q674" i="1"/>
  <c r="Q675" i="1"/>
  <c r="Q676" i="1"/>
  <c r="Q677" i="1"/>
  <c r="Q678" i="1"/>
  <c r="Q679" i="1"/>
  <c r="Q680" i="1"/>
  <c r="Q682" i="1"/>
  <c r="Q683" i="1"/>
  <c r="Q684" i="1"/>
  <c r="Q685" i="1"/>
  <c r="Q686" i="1"/>
  <c r="Q687" i="1"/>
  <c r="Q690" i="1"/>
  <c r="Q691" i="1"/>
  <c r="Q692" i="1"/>
  <c r="Q693" i="1"/>
  <c r="Q694" i="1"/>
  <c r="Q695" i="1"/>
  <c r="Q696" i="1"/>
  <c r="Q697" i="1"/>
  <c r="Q699" i="1"/>
  <c r="Q700" i="1"/>
  <c r="Q701" i="1"/>
  <c r="Q702" i="1"/>
  <c r="Q703" i="1"/>
  <c r="Q704" i="1"/>
  <c r="Q705" i="1"/>
  <c r="Q706" i="1"/>
  <c r="Q713" i="1"/>
  <c r="Q714" i="1"/>
  <c r="Q715" i="1"/>
  <c r="Q717" i="1"/>
  <c r="Q718" i="1"/>
  <c r="Q719" i="1"/>
  <c r="Q721" i="1"/>
  <c r="Q722" i="1"/>
  <c r="Q723" i="1"/>
  <c r="Q724" i="1"/>
  <c r="Q725" i="1"/>
  <c r="Q726" i="1"/>
  <c r="Q732" i="1"/>
  <c r="Q733" i="1"/>
  <c r="Q734" i="1"/>
  <c r="Q735" i="1"/>
  <c r="Q736" i="1"/>
  <c r="Q737" i="1"/>
  <c r="Q738" i="1"/>
  <c r="Q740" i="1"/>
  <c r="Q741" i="1"/>
  <c r="Q743" i="1"/>
  <c r="Q744" i="1"/>
  <c r="Q745" i="1"/>
  <c r="Q747" i="1"/>
  <c r="Q748" i="1"/>
  <c r="Q749" i="1"/>
  <c r="Q750" i="1"/>
  <c r="Q751" i="1"/>
  <c r="Q754" i="1"/>
  <c r="Q755" i="1"/>
  <c r="Q756" i="1"/>
  <c r="Q757" i="1"/>
  <c r="Q761" i="1"/>
  <c r="Q762" i="1"/>
  <c r="Q763" i="1"/>
  <c r="Q764" i="1"/>
  <c r="Q765" i="1"/>
  <c r="Q766" i="1"/>
  <c r="Q767" i="1"/>
  <c r="Q768" i="1"/>
  <c r="Q769" i="1"/>
  <c r="Q771" i="1"/>
  <c r="Q772" i="1"/>
  <c r="Q773" i="1"/>
  <c r="Q774" i="1"/>
  <c r="Q775" i="1"/>
  <c r="Q776" i="1"/>
  <c r="Q777" i="1"/>
  <c r="Q778" i="1"/>
  <c r="Q779" i="1"/>
  <c r="Q780" i="1"/>
  <c r="Q782" i="1"/>
  <c r="Q783" i="1"/>
  <c r="Q784" i="1"/>
  <c r="Q785" i="1"/>
  <c r="Q786" i="1"/>
  <c r="Q787" i="1"/>
  <c r="Q788" i="1"/>
  <c r="Q789" i="1"/>
  <c r="Q790" i="1"/>
  <c r="Q792" i="1"/>
  <c r="Q793" i="1"/>
  <c r="Q794" i="1"/>
  <c r="Q795" i="1"/>
  <c r="Q796" i="1"/>
  <c r="Q797" i="1"/>
  <c r="Q798" i="1"/>
  <c r="Q799" i="1"/>
  <c r="Q807" i="1"/>
  <c r="Q808" i="1"/>
  <c r="Q809" i="1"/>
  <c r="Q810" i="1"/>
  <c r="Q811" i="1"/>
  <c r="Q812" i="1"/>
  <c r="Q813" i="1"/>
  <c r="Q815" i="1"/>
  <c r="Q816" i="1"/>
  <c r="Q817" i="1"/>
  <c r="Q818" i="1"/>
  <c r="Q819" i="1"/>
  <c r="Q821" i="1"/>
  <c r="Q822" i="1"/>
  <c r="Q823" i="1"/>
  <c r="Q824" i="1"/>
  <c r="Q825" i="1"/>
  <c r="Q828" i="1"/>
  <c r="Q829" i="1"/>
  <c r="Q830" i="1"/>
  <c r="Q836" i="1"/>
  <c r="Q837" i="1"/>
  <c r="Q838" i="1"/>
  <c r="Q839" i="1"/>
  <c r="Q842" i="1"/>
  <c r="Q843" i="1"/>
  <c r="Q844" i="1"/>
  <c r="Q845" i="1"/>
  <c r="Q846" i="1"/>
  <c r="Q847" i="1"/>
  <c r="Q849" i="1"/>
  <c r="Q850" i="1"/>
  <c r="Q851" i="1"/>
  <c r="Q852" i="1"/>
  <c r="Q853" i="1"/>
  <c r="Q855" i="1"/>
  <c r="Q856" i="1"/>
  <c r="Q857" i="1"/>
  <c r="Q858" i="1"/>
  <c r="Q860" i="1"/>
  <c r="Q861" i="1"/>
  <c r="Q862" i="1"/>
  <c r="Q863" i="1"/>
  <c r="Q933" i="1"/>
  <c r="Q954" i="1"/>
  <c r="Q955" i="1"/>
  <c r="Q956" i="1"/>
  <c r="Q624" i="1"/>
  <c r="Q625" i="1"/>
  <c r="Q626" i="1"/>
  <c r="Q627" i="1"/>
  <c r="Q633" i="1"/>
  <c r="Q638" i="1"/>
  <c r="Q643" i="1"/>
  <c r="Q649" i="1"/>
  <c r="Q651" i="1"/>
  <c r="Q652" i="1"/>
  <c r="Q659" i="1"/>
  <c r="Q672" i="1"/>
  <c r="Q673" i="1"/>
  <c r="Q681" i="1"/>
  <c r="Q688" i="1"/>
  <c r="Q689" i="1"/>
  <c r="Q698" i="1"/>
  <c r="Q711" i="1"/>
  <c r="Q712" i="1"/>
  <c r="Q716" i="1"/>
  <c r="Q720" i="1"/>
  <c r="Q730" i="1"/>
  <c r="Q731" i="1"/>
  <c r="Q739" i="1"/>
  <c r="Q742" i="1"/>
  <c r="Q746" i="1"/>
  <c r="Q752" i="1"/>
  <c r="Q753" i="1"/>
  <c r="Q760" i="1"/>
  <c r="Q770" i="1"/>
  <c r="Q781" i="1"/>
  <c r="Q791" i="1"/>
  <c r="Q806" i="1"/>
  <c r="Q814" i="1"/>
  <c r="Q820" i="1"/>
  <c r="Q826" i="1"/>
  <c r="Q827" i="1"/>
  <c r="Q835" i="1"/>
  <c r="Q840" i="1"/>
  <c r="Q841" i="1"/>
  <c r="Q848" i="1"/>
  <c r="Q854" i="1"/>
  <c r="Q859" i="1"/>
  <c r="Q914" i="1"/>
  <c r="Q932" i="1"/>
  <c r="Q952" i="1"/>
  <c r="Q953" i="1"/>
  <c r="Q966" i="1"/>
  <c r="Q967" i="1"/>
  <c r="Q968" i="1"/>
  <c r="Q973" i="1"/>
  <c r="Q974" i="1"/>
  <c r="Q975" i="1"/>
  <c r="Q976" i="1"/>
  <c r="Q977" i="1"/>
  <c r="Q978" i="1"/>
  <c r="Q980" i="1"/>
  <c r="Q981" i="1"/>
  <c r="Q982" i="1"/>
  <c r="Q983" i="1"/>
  <c r="Q984" i="1"/>
  <c r="Q965" i="1"/>
  <c r="Q972" i="1"/>
  <c r="Q979" i="1"/>
  <c r="Q212" i="1"/>
  <c r="Q215" i="1"/>
  <c r="Q221" i="1"/>
  <c r="Q222" i="1"/>
  <c r="Q225" i="1"/>
  <c r="Q7" i="1"/>
  <c r="Q15" i="1"/>
  <c r="Q16" i="1"/>
  <c r="Q17" i="1"/>
  <c r="Q2" i="1"/>
  <c r="Q3" i="1"/>
  <c r="Q5" i="1"/>
  <c r="Q6" i="1"/>
  <c r="Q4" i="1"/>
</calcChain>
</file>

<file path=xl/sharedStrings.xml><?xml version="1.0" encoding="utf-8"?>
<sst xmlns="http://schemas.openxmlformats.org/spreadsheetml/2006/main" count="25219" uniqueCount="4856">
  <si>
    <t>Positions-Nr.</t>
  </si>
  <si>
    <t>L</t>
  </si>
  <si>
    <t>Bezeichnung</t>
  </si>
  <si>
    <t>01.01.01.00.1</t>
  </si>
  <si>
    <t>1 Stück</t>
  </si>
  <si>
    <t>01.03.01.01.1</t>
  </si>
  <si>
    <t>01.03.02.01.1</t>
  </si>
  <si>
    <t>01.03.02.02.1</t>
  </si>
  <si>
    <t>Sicherheitsklemme, unsteril</t>
  </si>
  <si>
    <t>Pauschale</t>
  </si>
  <si>
    <t>03.01.01.00.1</t>
  </si>
  <si>
    <t>Transnasale Sonde</t>
  </si>
  <si>
    <t>03.01.02.00.1</t>
  </si>
  <si>
    <t>Überleitungsgerät zur Schwerkraftapplikation</t>
  </si>
  <si>
    <t>03.02.01.00.2</t>
  </si>
  <si>
    <t>50 Stück</t>
  </si>
  <si>
    <t>03.05.03.00.1</t>
  </si>
  <si>
    <t>03.05.20.00.1</t>
  </si>
  <si>
    <t>05.07.01.00.1</t>
  </si>
  <si>
    <t>05.11.02.00.1</t>
  </si>
  <si>
    <t>Symphysenbandage</t>
  </si>
  <si>
    <t>05.11.10.00.1</t>
  </si>
  <si>
    <t>05.14.01.00.1</t>
  </si>
  <si>
    <t>05.14.02.00.1</t>
  </si>
  <si>
    <t>06.01.01.00.1</t>
  </si>
  <si>
    <t>06.01.01.00.2</t>
  </si>
  <si>
    <t>09.01.01.00.1</t>
  </si>
  <si>
    <t>09.01.01.01.1</t>
  </si>
  <si>
    <t>1 Paar</t>
  </si>
  <si>
    <t>09.02.01.00.1</t>
  </si>
  <si>
    <t>10.01.01.00.1</t>
  </si>
  <si>
    <t>13.01.01.00.1</t>
  </si>
  <si>
    <t>13.01.01.01.1</t>
  </si>
  <si>
    <t>pro Jahr</t>
  </si>
  <si>
    <t>13.01.01.02.1</t>
  </si>
  <si>
    <t>13.01.01.03.1</t>
  </si>
  <si>
    <t>14.01.01.00.1</t>
  </si>
  <si>
    <t>14.01.01.00.2</t>
  </si>
  <si>
    <t>14.01.03.00.1</t>
  </si>
  <si>
    <t>14.01.04.00.1</t>
  </si>
  <si>
    <t>14.01.04.00.2</t>
  </si>
  <si>
    <t>14.01.04.01.1</t>
  </si>
  <si>
    <t>14.02.02.00.1</t>
  </si>
  <si>
    <t>14.03.01.00.1</t>
  </si>
  <si>
    <t>Miete / Tag</t>
  </si>
  <si>
    <t>pro Lieferung</t>
  </si>
  <si>
    <t>1 Füllung</t>
  </si>
  <si>
    <t>14.10.20.00.1</t>
  </si>
  <si>
    <t>14.10.20.00.2</t>
  </si>
  <si>
    <t>14.11.02.00.1</t>
  </si>
  <si>
    <t>14.11.02.00.2</t>
  </si>
  <si>
    <t>14.11.02.90.1</t>
  </si>
  <si>
    <t>pro 2 Jahre</t>
  </si>
  <si>
    <t>14.12.02.00.2</t>
  </si>
  <si>
    <t>14.12.03.00.2</t>
  </si>
  <si>
    <t>15.01.01.00.1</t>
  </si>
  <si>
    <t>pro Jahr (pro rata)</t>
  </si>
  <si>
    <t>15.01.02.00.1</t>
  </si>
  <si>
    <t>15.01.03.00.1</t>
  </si>
  <si>
    <t>15.10.01.00.1</t>
  </si>
  <si>
    <t>15.10.01.01.1</t>
  </si>
  <si>
    <t>15.10.02.00.1</t>
  </si>
  <si>
    <t>15.10.03.00.1</t>
  </si>
  <si>
    <t>15.11.01.00.1</t>
  </si>
  <si>
    <t>15.11.03.00.1</t>
  </si>
  <si>
    <t>15.11.04.00.1</t>
  </si>
  <si>
    <t>15.11.10.00.1</t>
  </si>
  <si>
    <t>15.11.11.00.1</t>
  </si>
  <si>
    <t>15.13.01.00.1</t>
  </si>
  <si>
    <t>Katheterverschluss</t>
  </si>
  <si>
    <t>Beinkatheterspiegel</t>
  </si>
  <si>
    <t>15.14.03.00.1</t>
  </si>
  <si>
    <t>15.14.04.00.1</t>
  </si>
  <si>
    <t>15.14.05.00.1</t>
  </si>
  <si>
    <t>15.14.06.00.1</t>
  </si>
  <si>
    <t>15.14.07.00.1</t>
  </si>
  <si>
    <t>15.14.99.01.1</t>
  </si>
  <si>
    <t>15.14.99.02.1</t>
  </si>
  <si>
    <t>Haltebänder für Urinbeutel</t>
  </si>
  <si>
    <t>15.15.01.00.1</t>
  </si>
  <si>
    <t>15.15.03.00.1</t>
  </si>
  <si>
    <t>15.15.04.00.1</t>
  </si>
  <si>
    <t>15.15.99.01.1</t>
  </si>
  <si>
    <t>Halterung/Befestigung für Bettbeutel</t>
  </si>
  <si>
    <t>15.16.01.00.1</t>
  </si>
  <si>
    <t>Urinal-Kondome/Rolltrichter aus Latex,
ohne Klebestreifen</t>
  </si>
  <si>
    <t>15.16.02.00.1</t>
  </si>
  <si>
    <t>15.16.99.01.1</t>
  </si>
  <si>
    <t>15.17.01.00.1</t>
  </si>
  <si>
    <t>15.20.01.01.2</t>
  </si>
  <si>
    <t>15.30.01.00.1</t>
  </si>
  <si>
    <t>15.30.50.00.1</t>
  </si>
  <si>
    <t>16.01.01.00.1</t>
  </si>
  <si>
    <t>16.01.02.00.1</t>
  </si>
  <si>
    <t>17.05.01.00.1</t>
  </si>
  <si>
    <t>1 Set</t>
  </si>
  <si>
    <t>17.20.01.00.2</t>
  </si>
  <si>
    <t>21.01.10.00.1</t>
  </si>
  <si>
    <t>21.02.01.00.1</t>
  </si>
  <si>
    <t>21.02.03.00.1</t>
  </si>
  <si>
    <t>21.02.10.00.1</t>
  </si>
  <si>
    <t>21.02.11.00.1</t>
  </si>
  <si>
    <t>21.02.20.00.1</t>
  </si>
  <si>
    <t>21.03.01.01.1</t>
  </si>
  <si>
    <t>21.03.01.03.1</t>
  </si>
  <si>
    <t>21.03.05.00.1</t>
  </si>
  <si>
    <t>21.03.10.10.1</t>
  </si>
  <si>
    <t>Alkoholtupfer, imprägniert</t>
  </si>
  <si>
    <t>21.03.20.00.1</t>
  </si>
  <si>
    <t>21.03.20.01.1</t>
  </si>
  <si>
    <t>21.04.05.00.1</t>
  </si>
  <si>
    <t>21.04.10.00.1</t>
  </si>
  <si>
    <t>21.04.20.00.1</t>
  </si>
  <si>
    <t>21.05.01.00.2</t>
  </si>
  <si>
    <t>23.02.01.00.1</t>
  </si>
  <si>
    <t>23.03.01.00.1</t>
  </si>
  <si>
    <t>23.04.01.00.1</t>
  </si>
  <si>
    <t>23.05.01.00.1</t>
  </si>
  <si>
    <t>23.06.01.00.1</t>
  </si>
  <si>
    <t>23.10.01.00.1</t>
  </si>
  <si>
    <t>23.11.01.00.1</t>
  </si>
  <si>
    <t>23.20.01.00.1</t>
  </si>
  <si>
    <t>23.21.01.00.1</t>
  </si>
  <si>
    <t>23.22.01.00.1</t>
  </si>
  <si>
    <t>23.23.01.00.1</t>
  </si>
  <si>
    <t>23.24.01.00.1</t>
  </si>
  <si>
    <t>23.25.01.00.1</t>
  </si>
  <si>
    <t>24.01.01.00.1</t>
  </si>
  <si>
    <t>24.02.01.00.1</t>
  </si>
  <si>
    <t>24.02.01.01.1</t>
  </si>
  <si>
    <t>24.03.01.00.1</t>
  </si>
  <si>
    <t>25.01.01.00.1</t>
  </si>
  <si>
    <t>25.02.01.00.1</t>
  </si>
  <si>
    <t>25.02.02.00.1</t>
  </si>
  <si>
    <t>25.02.03.00.1</t>
  </si>
  <si>
    <t>pro Seite</t>
  </si>
  <si>
    <t>29.01.01.00.1</t>
  </si>
  <si>
    <t>30.01.03.00.2</t>
  </si>
  <si>
    <t>30.01.03.01.2</t>
  </si>
  <si>
    <t>Pauschale für Lieferung (inkl. Abholung), Einstellung
und Instruktion zuhause der Schulterbewegungsschiene</t>
  </si>
  <si>
    <t>30.02.01.00.1</t>
  </si>
  <si>
    <t>30.02.01.01.1</t>
  </si>
  <si>
    <t>30.03.01.00.2</t>
  </si>
  <si>
    <t>Wassertherapiegerät mit Mundstück</t>
  </si>
  <si>
    <t>Schnorchel zu Wassertherapiegerät</t>
  </si>
  <si>
    <t>Limitation</t>
  </si>
  <si>
    <t xml:space="preserve">Lampe zur Lichttherapie, Kauf
</t>
  </si>
  <si>
    <t xml:space="preserve">Lampe zur Lichttherapie, Miete
</t>
  </si>
  <si>
    <t xml:space="preserve">Leitungswasser-Iontophorese-Gerät
inkl. Palmoplantares Zubehör.
</t>
  </si>
  <si>
    <t xml:space="preserve">Urin-Beinbeutel, mit Ablauf, anatomische Form,
unsteril </t>
  </si>
  <si>
    <t xml:space="preserve">Urin-Beinbeutel, mit Ablauf, anatomische Form, steril
</t>
  </si>
  <si>
    <t xml:space="preserve">Brillengläser/Kontaktlinsen, bis zum vollendeten
18. Altersjahr
</t>
  </si>
  <si>
    <t>Spezialfälle Brillengläser/Kontaktlinsen (inkl. Anpassung) oder Schutzgläser
Alle Altersgruppen. Jährlich, pro Seite.</t>
  </si>
  <si>
    <t xml:space="preserve">Spezialfälle für Kontaktlinsen I
Alle Altersgruppen. Inbegriffen: Kontaktlinsen und
Anpassung durch Optiker.
</t>
  </si>
  <si>
    <t xml:space="preserve">Spezialfälle für Kontaktlinsen II
Alle Altersgruppen; ohne zeitliche Limitierung; pro
Seite. Inbegriffen: Kontaktlinsen und Anpassung
durch Optiker.
</t>
  </si>
  <si>
    <t xml:space="preserve">Kniebewegungsschiene, aktiv
</t>
  </si>
  <si>
    <t>09.03.01.00.2</t>
  </si>
  <si>
    <t>10.02.01.00.1</t>
  </si>
  <si>
    <t>Absorptionsverbände, steril
10x10 cm</t>
  </si>
  <si>
    <t>Absorptionsverbände, steril
10x20 cm</t>
  </si>
  <si>
    <t>Absorptionsverbände, steril
15x25 cm</t>
  </si>
  <si>
    <t>Absorptionsverbände, steril
20x20 cm</t>
  </si>
  <si>
    <t>Absorptionsverbände, steril
20x40 cm</t>
  </si>
  <si>
    <t>Gazebinden elastisch, kohäsiv
Breite 1.5 cm, Länge 4 m</t>
  </si>
  <si>
    <t>Gazebinden elastisch, kohäsiv
Breite 2.5 cm, Länge 4 m</t>
  </si>
  <si>
    <t>Gazebinden elastisch, kohäsiv
Breite 4 cm, Länge 4 m</t>
  </si>
  <si>
    <t>Gazebinden elastisch, kohäsiv
Breite 4 cm, Länge 20 m</t>
  </si>
  <si>
    <t>Gazebinden elastisch, kohäsiv
Breite 6 cm, Länge 4 m</t>
  </si>
  <si>
    <t>Gazebinden elastisch, kohäsiv
Breite 6 cm, Länge 20 m</t>
  </si>
  <si>
    <t>Gazebinden elastisch, kohäsiv
Breite 8 cm, Länge 4 m</t>
  </si>
  <si>
    <t>Gazebinden elastisch, kohäsiv
Breite 8 cm, Länge 20 m</t>
  </si>
  <si>
    <t>Gazebinden elastisch, kohäsiv
Breite 10 cm, Länge 4 m</t>
  </si>
  <si>
    <t>Gazebinden elastisch, kohäsiv
Breite 10 cm, Länge 20 m</t>
  </si>
  <si>
    <t>Gazebinden elastisch, kohäsiv
Breite 12 cm, Länge 4 m</t>
  </si>
  <si>
    <t>Gazebinden elastisch, kohäsiv
Breite 12 cm, Länge 20 m</t>
  </si>
  <si>
    <t>Elastische Binden, kohäsiv
Breite 2.5 cm, Länge 5 m</t>
  </si>
  <si>
    <t>Elastische Binden, kohäsiv
Breite 4 cm, Länge 5 m</t>
  </si>
  <si>
    <t>Elastische Binden, kohäsiv
Breite 5 cm, Länge 5 m</t>
  </si>
  <si>
    <t>Elastische Binden, kohäsiv
Breite 7.5 cm, Länge 5 m</t>
  </si>
  <si>
    <t>Elastische Binden, kohäsiv
Breite 10 cm, Länge 5 m</t>
  </si>
  <si>
    <t>Elastische Binden, kohäsiv
Breite 15 cm, Länge 5 m</t>
  </si>
  <si>
    <t>Augenkompressen, steril</t>
  </si>
  <si>
    <t>Augenokklusionspflaster</t>
  </si>
  <si>
    <t>Fingerlinge
Gummi</t>
  </si>
  <si>
    <t>99.01.01.01.1</t>
  </si>
  <si>
    <t>Arm-Lagerungsschienen, komplett</t>
  </si>
  <si>
    <t>99.01.01.02.1</t>
  </si>
  <si>
    <t>Überzug zu Arm-Lagerungsschiene</t>
  </si>
  <si>
    <t>99.01.01.03.1</t>
  </si>
  <si>
    <t>Knauf zu Arm-Lagerungsschiene</t>
  </si>
  <si>
    <t>99.10.01.02.1</t>
  </si>
  <si>
    <t>99.10.02.00.1</t>
  </si>
  <si>
    <t>99.11.01.00.1</t>
  </si>
  <si>
    <t>Medikamenten-Dosierbox</t>
  </si>
  <si>
    <t>99.50.01.00.1</t>
  </si>
  <si>
    <t>14.01.01.01.3</t>
  </si>
  <si>
    <t>24.01.01.01.1</t>
  </si>
  <si>
    <t>No pos.</t>
  </si>
  <si>
    <t>Dénomination</t>
  </si>
  <si>
    <t>Valable à partir du</t>
  </si>
  <si>
    <t>Tire-lait manuel, achat</t>
  </si>
  <si>
    <t>1 pièce</t>
  </si>
  <si>
    <t xml:space="preserve">
</t>
  </si>
  <si>
    <t>Clamp, non stérile</t>
  </si>
  <si>
    <t>forfait</t>
  </si>
  <si>
    <t>Sonde nasale</t>
  </si>
  <si>
    <t>Pièce de raccord pour introduction difficile</t>
  </si>
  <si>
    <t>Bandage costal (pour fractures costales)</t>
  </si>
  <si>
    <t>Bandage pour la symphyse</t>
  </si>
  <si>
    <t>Ceinture lombaire sans pelote</t>
  </si>
  <si>
    <t>Ceinture lombaire avec pelote(s)</t>
  </si>
  <si>
    <t>Lampe pour photothérapie, achat</t>
  </si>
  <si>
    <t>Lampe pour photothérapie, location</t>
  </si>
  <si>
    <t>Appareil pour iontophorèse à l’eau courante
y c. accessoire palmo-plantaire.</t>
  </si>
  <si>
    <t>1 paire</t>
  </si>
  <si>
    <t>par an</t>
  </si>
  <si>
    <t>par année</t>
  </si>
  <si>
    <t>1 remplissage</t>
  </si>
  <si>
    <t>par 2 ans</t>
  </si>
  <si>
    <t>Fermeture pour sonde</t>
  </si>
  <si>
    <t>Poche à urine de jambe, avec écoulement, forme
anatomique, non stérile</t>
  </si>
  <si>
    <t>Fixateurs pour poches à urine</t>
  </si>
  <si>
    <t>Attache pour poche de nuit</t>
  </si>
  <si>
    <t>Etui pénien en latex, sans bande adhésive</t>
  </si>
  <si>
    <t>Irrigation anale</t>
  </si>
  <si>
    <t>1 ensemble</t>
  </si>
  <si>
    <t>Entretien, étalonnage et désinfection du spiromètre</t>
  </si>
  <si>
    <t>Appareil pour contrôler l’anticoagulation orale</t>
  </si>
  <si>
    <t>Tampons imprégnés (alcool)</t>
  </si>
  <si>
    <t>Verres de lunettes/lentilles de contact, jusqu’à 18
ans révolus</t>
  </si>
  <si>
    <t>Cas spéciaux pour verres de lunettes, lentilles de
contact (y c. l’adaptation) ou verres protecteurs.
Tous les groupes d’âge, une fois par an, par oeil.</t>
  </si>
  <si>
    <t>Cas spéciaux pour lentilles de contact I
Tous les groupes d’âge. Y c. les lentilles de contact
et l’adaptation par l’opticien.</t>
  </si>
  <si>
    <t>Cas spéciaux pour les lentilles de contact II
Tous les groupes d’âge, sans limitation de temps,
par oeil. Y c. les lentilles de contact et l’adaptation
par l’opticien.</t>
  </si>
  <si>
    <t>par oeil</t>
  </si>
  <si>
    <t>Forfait pour livraison (y compris enlèvement) et installation
de l’attelle de mobilisation de l’épaule, avec
instructions à domicile</t>
  </si>
  <si>
    <t>1 set</t>
  </si>
  <si>
    <t>Appareil d’hydrothérapie avec embout buccal</t>
  </si>
  <si>
    <t>Tuba pour appareil d’hydrothérapie</t>
  </si>
  <si>
    <t>Pansements absorbants, stériles
10x10 cm</t>
  </si>
  <si>
    <t>Pansements absorbants, stériles
10x20 cm</t>
  </si>
  <si>
    <t>Pansements absorbants, stériles
15x25 cm</t>
  </si>
  <si>
    <t>Pansements absorbants, stériles
20x20 cm</t>
  </si>
  <si>
    <t>Pansements absorbants, stériles
20x40 cm</t>
  </si>
  <si>
    <t>Compresses d’allaitement, non stériles</t>
  </si>
  <si>
    <t>Attelles de bras, complètes</t>
  </si>
  <si>
    <t>Protection pour attelle de bras</t>
  </si>
  <si>
    <t>Embout protecteur pour attelle de bras</t>
  </si>
  <si>
    <t>Boîte à médicaments, semainier</t>
  </si>
  <si>
    <t>gruppi di prodotti</t>
  </si>
  <si>
    <t>Denominazione</t>
  </si>
  <si>
    <t>Limitazione</t>
  </si>
  <si>
    <t>Pompetta tiralatte a mano, acquisto</t>
  </si>
  <si>
    <t>1 pezzo</t>
  </si>
  <si>
    <t>Graffetta di sicurezza, non sterile</t>
  </si>
  <si>
    <t>Sonda transnasale</t>
  </si>
  <si>
    <t>Deflussore</t>
  </si>
  <si>
    <t>50 pezzi</t>
  </si>
  <si>
    <t>Bendaggio per il torace (per le fratture costali)</t>
  </si>
  <si>
    <t>Bendaggio lombare con pelotta/e</t>
  </si>
  <si>
    <t>Lampada per la terapia mediante la luce, acquisto</t>
  </si>
  <si>
    <t>Lampada per la terapia mediante la luce, noleggio</t>
  </si>
  <si>
    <t>Apparecchio per la ionoforesi con acqua potabile
Compresi gli accessori palmoplantari.</t>
  </si>
  <si>
    <t>1 paio</t>
  </si>
  <si>
    <t>all’anno</t>
  </si>
  <si>
    <t>Apparecchio per aerosol, acquisto completo.
Compreso nebulizzatore adeguato originale.</t>
  </si>
  <si>
    <t>1 carica</t>
  </si>
  <si>
    <t>per 2 anni</t>
  </si>
  <si>
    <t>Chiusure per catetere</t>
  </si>
  <si>
    <t>Specchio da gamba per cateterismo</t>
  </si>
  <si>
    <t>Sacchetto da gamba per urina, con scarico, forma anatomica, non sterile</t>
  </si>
  <si>
    <t>Sacchetto da gamba per urina, con scarico, forma anatomica, sterile</t>
  </si>
  <si>
    <t>Porta-sacchetto e cintura per fissazione alla gamba</t>
  </si>
  <si>
    <t>Fasce di fissazione per sacchetti per urina</t>
  </si>
  <si>
    <t>Porta-sacchetto per il letto</t>
  </si>
  <si>
    <t>Condom urinari di gomma, senza striscia adesiva</t>
  </si>
  <si>
    <t>Irrigazione anale</t>
  </si>
  <si>
    <t>Manutenzione, taratura e disinfezione dello</t>
  </si>
  <si>
    <t>Apparecchio per il controllo dell’anticoagulazione orale</t>
  </si>
  <si>
    <t>Lenti per occhiali / lenti a contatto, fino al 18° anno d’età.</t>
  </si>
  <si>
    <t>Casi speciali per lenti a contatto I
Tutte le categorie d’età. Compresi le lenti a contatto e l’adattamento eseguito dall’ottico.</t>
  </si>
  <si>
    <t>Casi speciali per lenti a contatto II
Tutte le categorie d’età; senza limite di tempo, per occhio. Compresi le lenti a contatto e l’adattamento da parte dell’ottico.</t>
  </si>
  <si>
    <t>Forfait per la consegna (compreso il ritiro), la regolazione e l’istruzione a domicilio delle stecche per mobilizzazione della spalla.</t>
  </si>
  <si>
    <t>Apparecchio per idroterapia con boccaglio</t>
  </si>
  <si>
    <t>Medicazioni assorbenti, sterili
10x10 cm</t>
  </si>
  <si>
    <t>Medicazioni assorbenti, sterili
10x20 cm</t>
  </si>
  <si>
    <t>Medicazioni assorbenti, sterili
15x25 cm</t>
  </si>
  <si>
    <t>Medicazioni assorbenti, sterili
20x20 cm</t>
  </si>
  <si>
    <t>Medicazioni assorbenti, sterili
20x40 cm</t>
  </si>
  <si>
    <t>al metro</t>
  </si>
  <si>
    <t>Bretelle per sostenere il braccio
per bambini, 35 mm</t>
  </si>
  <si>
    <t>Bretelle per sostenere il braccio
per adulti, 35 mm</t>
  </si>
  <si>
    <t>Bretelle per sostenere il braccio
per adulti, 45/50 mm</t>
  </si>
  <si>
    <t>Cuscino ortopedico per braccio, completo</t>
  </si>
  <si>
    <t>Fodera per il cuscino ortopedico per braccio</t>
  </si>
  <si>
    <t>Pomello per l’appoggio della mano sul cuscino
ortopedico per braccio</t>
  </si>
  <si>
    <t>Scatola a scompartimenti per ripartire le singole dosi dei medicamenti</t>
  </si>
  <si>
    <t>21.05.02.03.3</t>
  </si>
  <si>
    <t xml:space="preserve">Casi speciali per lenti per occhiali, lenti a contatto (compreso l’adattamento) o lenti protettive
Tutte le categorie d’età. Una volta all’anno, per occhio.
</t>
  </si>
  <si>
    <t>99.11.01.01.1</t>
  </si>
  <si>
    <t>99.11.01.02.1</t>
  </si>
  <si>
    <t>par an (prorata)</t>
  </si>
  <si>
    <t>all’anno (pro rata)</t>
  </si>
  <si>
    <t xml:space="preserve">Krücken für Erwachsene, ergonomischer Griff, Kauf </t>
  </si>
  <si>
    <t>10.01.01.01.1</t>
  </si>
  <si>
    <t>Krücken für Erwachsene, anatomischer- / orthopädischer Griff, Kauf</t>
  </si>
  <si>
    <t>10.01.01.02.1</t>
  </si>
  <si>
    <t>10.01.01.02.2</t>
  </si>
  <si>
    <t>21.06.01.00.1</t>
  </si>
  <si>
    <t>Lesegerät</t>
  </si>
  <si>
    <t>21.06.02.00.1</t>
  </si>
  <si>
    <t xml:space="preserve">Béquilles pour adultes, poignée ergonomique, achat </t>
  </si>
  <si>
    <t>Béquilles pour adultes, poignée anatomique et orthopédique, achat</t>
  </si>
  <si>
    <t>Lecteur</t>
  </si>
  <si>
    <t>Stampelle per adulti, impugnatura ergonomica, acquisto</t>
  </si>
  <si>
    <t>Stampelle per adulti, impugnatura anatomica / ortopedica, acquisto</t>
  </si>
  <si>
    <t>Lettore</t>
  </si>
  <si>
    <t>Gültig ab</t>
  </si>
  <si>
    <t>01</t>
  </si>
  <si>
    <t>03</t>
  </si>
  <si>
    <t>Kategorie</t>
  </si>
  <si>
    <t>1. Unterkategorie</t>
  </si>
  <si>
    <t>2. Unterkategorie</t>
  </si>
  <si>
    <t>3. Unterkategorie</t>
  </si>
  <si>
    <t>4. Unterkategorie</t>
  </si>
  <si>
    <t>5. Unterkategorie</t>
  </si>
  <si>
    <t>01.01</t>
  </si>
  <si>
    <t>01.02</t>
  </si>
  <si>
    <t>01.03</t>
  </si>
  <si>
    <t>03.01</t>
  </si>
  <si>
    <t>Absaugsystem für Pleuraerguss 
und Ascites</t>
  </si>
  <si>
    <t>Applikationshilfen für die künstliche Ernährung</t>
  </si>
  <si>
    <t>C</t>
  </si>
  <si>
    <t>03.02</t>
  </si>
  <si>
    <t>Insulinpumpen</t>
  </si>
  <si>
    <t>03.05</t>
  </si>
  <si>
    <t>Material für Infusionstherapie</t>
  </si>
  <si>
    <t>05</t>
  </si>
  <si>
    <t>05.02</t>
  </si>
  <si>
    <t>05.04</t>
  </si>
  <si>
    <t>05.06</t>
  </si>
  <si>
    <t>05.07</t>
  </si>
  <si>
    <t>Knie</t>
  </si>
  <si>
    <t>Hüfte</t>
  </si>
  <si>
    <t>05.08</t>
  </si>
  <si>
    <t>05.09</t>
  </si>
  <si>
    <t>05.11</t>
  </si>
  <si>
    <t>05.13</t>
  </si>
  <si>
    <t>05.14</t>
  </si>
  <si>
    <t>06</t>
  </si>
  <si>
    <t>06.01</t>
  </si>
  <si>
    <t>09</t>
  </si>
  <si>
    <t>09.01</t>
  </si>
  <si>
    <t>09.02</t>
  </si>
  <si>
    <t>Iontophorese-Geräte</t>
  </si>
  <si>
    <t>09.03</t>
  </si>
  <si>
    <t>Tragbarer Defibrillator (Wearable Cardioverter 
Defibrillator, WCD)</t>
  </si>
  <si>
    <t>10</t>
  </si>
  <si>
    <t>GEHHILFEN</t>
  </si>
  <si>
    <t>10.01</t>
  </si>
  <si>
    <t>10.02</t>
  </si>
  <si>
    <t>Hand- / Gehstöcke</t>
  </si>
  <si>
    <t xml:space="preserve">Kinderkrücken (Krücken für kleine Körpergrössen), Kauf </t>
  </si>
  <si>
    <t xml:space="preserve">Kinderkrücken (Krücken für kleine Körpergrössen), Miete 1 Paar
</t>
  </si>
  <si>
    <t>HOERHILFEN</t>
  </si>
  <si>
    <t>13.01</t>
  </si>
  <si>
    <t>14</t>
  </si>
  <si>
    <t>14.01</t>
  </si>
  <si>
    <t>14.02</t>
  </si>
  <si>
    <t>14.03</t>
  </si>
  <si>
    <t>14.10</t>
  </si>
  <si>
    <t>14.11</t>
  </si>
  <si>
    <t>14.12</t>
  </si>
  <si>
    <t>INKONTINENZHILFEN</t>
  </si>
  <si>
    <t>15.01</t>
  </si>
  <si>
    <t>15</t>
  </si>
  <si>
    <t>15.10</t>
  </si>
  <si>
    <t>Einmalblasenkatheter</t>
  </si>
  <si>
    <t>15.11</t>
  </si>
  <si>
    <t>15.13</t>
  </si>
  <si>
    <t>15.14</t>
  </si>
  <si>
    <t>Verweilkatheter</t>
  </si>
  <si>
    <t>Katheter-Zubehör</t>
  </si>
  <si>
    <t>15.15</t>
  </si>
  <si>
    <t>15.16</t>
  </si>
  <si>
    <t>15.17</t>
  </si>
  <si>
    <t>15.20</t>
  </si>
  <si>
    <t>Anale Irrigation</t>
  </si>
  <si>
    <t>15.30</t>
  </si>
  <si>
    <t>Bettnässer-Therapiegeräte</t>
  </si>
  <si>
    <t>Aufsaugende Enuresis-Produkte</t>
  </si>
  <si>
    <t>16</t>
  </si>
  <si>
    <t>KAELTE- und / oder WAERMETHERAPIE-MITTEL</t>
  </si>
  <si>
    <t>16.01</t>
  </si>
  <si>
    <t>Kissen/Kompressen zur Kälte-/Wärmetherapie</t>
  </si>
  <si>
    <t>17</t>
  </si>
  <si>
    <t>17.02</t>
  </si>
  <si>
    <t>17.03</t>
  </si>
  <si>
    <t>17.05</t>
  </si>
  <si>
    <t>Spezielle Kompressionsstrümpfe</t>
  </si>
  <si>
    <t>17.20</t>
  </si>
  <si>
    <t>21</t>
  </si>
  <si>
    <t>21.01</t>
  </si>
  <si>
    <t>21.02</t>
  </si>
  <si>
    <t>Gerät zur Kontrolle der oralen Antikoagulation</t>
  </si>
  <si>
    <t>21.03</t>
  </si>
  <si>
    <t>In-vitro-Diagnostica; Reagenzien und 
Verbrauchsmaterial für Blutanalysen</t>
  </si>
  <si>
    <t>21.04</t>
  </si>
  <si>
    <t>In-vitro-Diagnostica; Reagenzien für Urinanalysen</t>
  </si>
  <si>
    <t>21.05</t>
  </si>
  <si>
    <t>21.06</t>
  </si>
  <si>
    <t>Sensor-basiertes Glukose Monitoring System mit vorkalibrierten Senso-ren und Wertabfrage</t>
  </si>
  <si>
    <t>23</t>
  </si>
  <si>
    <t>23.02</t>
  </si>
  <si>
    <t>23.03</t>
  </si>
  <si>
    <t>23.04</t>
  </si>
  <si>
    <t>23.05</t>
  </si>
  <si>
    <t>23.06</t>
  </si>
  <si>
    <t>23.10</t>
  </si>
  <si>
    <t>23.11</t>
  </si>
  <si>
    <t>23.20</t>
  </si>
  <si>
    <t>23.21</t>
  </si>
  <si>
    <t>23.22</t>
  </si>
  <si>
    <t>23.23</t>
  </si>
  <si>
    <t>23.24</t>
  </si>
  <si>
    <t>23.25</t>
  </si>
  <si>
    <t>24</t>
  </si>
  <si>
    <t>24.01</t>
  </si>
  <si>
    <t>24.02</t>
  </si>
  <si>
    <t>24.03</t>
  </si>
  <si>
    <t>Prothesen der Extremitäten</t>
  </si>
  <si>
    <t>25</t>
  </si>
  <si>
    <t>SEHHILFEN</t>
  </si>
  <si>
    <t>25.01</t>
  </si>
  <si>
    <t>25.02</t>
  </si>
  <si>
    <t>Brillengläser/Kontaktlinsen</t>
  </si>
  <si>
    <t>Brillengläser/Kontaktlinsen Spezialfälle</t>
  </si>
  <si>
    <t>29</t>
  </si>
  <si>
    <t>29.01</t>
  </si>
  <si>
    <t>30</t>
  </si>
  <si>
    <t>THERAPEUTISCHE BEWEGUNGSGERAETE</t>
  </si>
  <si>
    <t>30.01</t>
  </si>
  <si>
    <t>30.02</t>
  </si>
  <si>
    <t>30.03</t>
  </si>
  <si>
    <r>
      <rPr>
        <b/>
        <sz val="11"/>
        <color theme="1"/>
        <rFont val="Arial"/>
        <family val="2"/>
      </rPr>
      <t>Bewegungsschienen, fremdkraftbetrieben</t>
    </r>
    <r>
      <rPr>
        <sz val="11"/>
        <color theme="1"/>
        <rFont val="Arial"/>
        <family val="2"/>
      </rPr>
      <t xml:space="preserve">
(Continuous Passive Motion (CPM)-Therapiegeräte)</t>
    </r>
  </si>
  <si>
    <r>
      <rPr>
        <b/>
        <sz val="11"/>
        <color theme="1"/>
        <rFont val="Arial"/>
        <family val="2"/>
      </rPr>
      <t>Bewegungsschienen, aktiv</t>
    </r>
    <r>
      <rPr>
        <sz val="11"/>
        <color theme="1"/>
        <rFont val="Arial"/>
        <family val="2"/>
      </rPr>
      <t xml:space="preserve">
(Controlled Active Motion (CAM)-Therapiegeräte)</t>
    </r>
  </si>
  <si>
    <t>31</t>
  </si>
  <si>
    <t>Gazebinden</t>
  </si>
  <si>
    <t>Schnellverbände</t>
  </si>
  <si>
    <t>Diverses Verbandmaterial</t>
  </si>
  <si>
    <t>99</t>
  </si>
  <si>
    <t>99.01</t>
  </si>
  <si>
    <t>99.10</t>
  </si>
  <si>
    <t>99.11</t>
  </si>
  <si>
    <t>Lagerungshilfen für Extremitäten</t>
  </si>
  <si>
    <t>Gleitmittel</t>
  </si>
  <si>
    <t>99.50</t>
  </si>
  <si>
    <t>Hilfsmittel für die Medikamenteneinnahme</t>
  </si>
  <si>
    <t>catégorie</t>
  </si>
  <si>
    <t>13</t>
  </si>
  <si>
    <t>Système d’aspiration pour épanchement pleural et ascite</t>
  </si>
  <si>
    <t>Moyens d’application pour la nutrition artificielle</t>
  </si>
  <si>
    <t>Pompes à insuline</t>
  </si>
  <si>
    <t>Pompes à perfusion</t>
  </si>
  <si>
    <t>Matériel pour perfusion</t>
  </si>
  <si>
    <t>Genou</t>
  </si>
  <si>
    <t>Hanche</t>
  </si>
  <si>
    <t>Appareils pour iontophorèse</t>
  </si>
  <si>
    <t>Défibrillateur portable (Wearable Cardioverter Defibrillator, WCD)</t>
  </si>
  <si>
    <t>ACCESSOIRES DE MARCHE</t>
  </si>
  <si>
    <t>Cannes</t>
  </si>
  <si>
    <t xml:space="preserve">Béquilles pour enfants (béquilles pour personnes de petite taille), achat </t>
  </si>
  <si>
    <t>Béquilles pour enfants (béquilles pour personnes de petite taille), location 1 paire</t>
  </si>
  <si>
    <t>AIDES ACOUSTIQUES</t>
  </si>
  <si>
    <t>AIDES POUR L’INCONTINENCE</t>
  </si>
  <si>
    <t>Sondes à usage unique</t>
  </si>
  <si>
    <t>Sondes à demeure</t>
  </si>
  <si>
    <t>Accessoires pour sondes</t>
  </si>
  <si>
    <t>Appareils de traitement de l’énurésie</t>
  </si>
  <si>
    <t>Produits absorbants en cas d’énurésie</t>
  </si>
  <si>
    <t>ARTICLES POUR CRYOTHÉRAPIE ET / OU THERMOTHÉRAPIE</t>
  </si>
  <si>
    <t>Cataplasmes pour cryothérapie et/ou thermothérapie</t>
  </si>
  <si>
    <t>Bas de compression spéciaux</t>
  </si>
  <si>
    <t>Diagnostic in vitro : réactifs et consommables pour analyses de sang</t>
  </si>
  <si>
    <t>Diagnostic in vitro : réactifs pour analyses d’urine</t>
  </si>
  <si>
    <t>Système de mesure du glucose basé sur des capteurs précalibrés avec visualisation sur demande des valeurs</t>
  </si>
  <si>
    <t>Prothèses des extrémités</t>
  </si>
  <si>
    <t>AIDES VISUELLES</t>
  </si>
  <si>
    <t>Verres de lunettes/lentilles de contact</t>
  </si>
  <si>
    <t>Cas spéciaux pour lunettes/lentilles de contact</t>
  </si>
  <si>
    <t>APPAREILS DE MOBILISATION THÉRAPEUTIQUE</t>
  </si>
  <si>
    <r>
      <rPr>
        <b/>
        <sz val="11"/>
        <color theme="1"/>
        <rFont val="Arial"/>
        <family val="2"/>
      </rPr>
      <t>Attelles de mobilisation, à traction externe</t>
    </r>
    <r>
      <rPr>
        <sz val="11"/>
        <color theme="1"/>
        <rFont val="Arial"/>
        <family val="2"/>
      </rPr>
      <t xml:space="preserve">
Appareils de thérapie CPM (mobilisation passive continue).</t>
    </r>
  </si>
  <si>
    <r>
      <rPr>
        <b/>
        <sz val="11"/>
        <color theme="1"/>
        <rFont val="Arial"/>
        <family val="2"/>
      </rPr>
      <t>Attelles de mobilisation, active</t>
    </r>
    <r>
      <rPr>
        <sz val="11"/>
        <color theme="1"/>
        <rFont val="Arial"/>
        <family val="2"/>
      </rPr>
      <t xml:space="preserve">
Appareils de thérapie CAM (mobilisation active contrôlée)</t>
    </r>
  </si>
  <si>
    <t>Bandes de gaze</t>
  </si>
  <si>
    <t>Aides au positionnement pour les extrémités</t>
  </si>
  <si>
    <t>Lubrifiant</t>
  </si>
  <si>
    <t>Aides pour la prise de médicaments</t>
  </si>
  <si>
    <t>categoria</t>
  </si>
  <si>
    <t>Sistema di aspirazione in caso di versamento pleurico e ascite</t>
  </si>
  <si>
    <t>Mezzi d’applicazione per la nutrizione artificiale</t>
  </si>
  <si>
    <t>Pompe per insulina</t>
  </si>
  <si>
    <t>Pompe per perfusione</t>
  </si>
  <si>
    <t>Materiale per terapia mediante perfusione</t>
  </si>
  <si>
    <t>Ginocchio</t>
  </si>
  <si>
    <t>Anca</t>
  </si>
  <si>
    <t>Gomito</t>
  </si>
  <si>
    <t>Apparecchi per la ionoforesi</t>
  </si>
  <si>
    <t>MEZZI AUSILIARI ALLA DEAMBULAZIONE</t>
  </si>
  <si>
    <t>Stampelle</t>
  </si>
  <si>
    <t>Stampelle pediatriche (stampelle per persone di bassa statura), acquisto</t>
  </si>
  <si>
    <t>Stampelle pediatriche (stampelle per persone di bassa statura), noleggio di 1 paio</t>
  </si>
  <si>
    <t>APPARECCHI ACUSTICI</t>
  </si>
  <si>
    <t>MEZZI AUSILIARI PER L’INCONTINENZA</t>
  </si>
  <si>
    <t>Cateteri monouso</t>
  </si>
  <si>
    <t>Cateteri permanenti</t>
  </si>
  <si>
    <t>Accessori per cateteri</t>
  </si>
  <si>
    <t>Condom urinari</t>
  </si>
  <si>
    <t>Apparecchi per la terapia dell’enuresi</t>
  </si>
  <si>
    <t>Prodotti assorbenti per l’enuresi</t>
  </si>
  <si>
    <t>MEZZI PER LA CRIOTERAPIA E / O TERMOTERAPIA</t>
  </si>
  <si>
    <t>Cuscinetti/compresse per la crioterapia e/o termoterapia</t>
  </si>
  <si>
    <t>Calze a compressione fisiologica speciali</t>
  </si>
  <si>
    <t>Diagnostica in vitro; sistemi per analisi e prelievi del sangue</t>
  </si>
  <si>
    <t>Diagnostica in vitro; reagenti e materiali di consumo per analisi del sangue</t>
  </si>
  <si>
    <t>Diagnostica in vitro; reagenti per analisi dell’urina</t>
  </si>
  <si>
    <t>Sistema di monitoraggio del glucosio basato su sensori precalibrati con visualizzazione su domanda dei valori</t>
  </si>
  <si>
    <t>Protesi degli arti</t>
  </si>
  <si>
    <t>MEZZI AUSILIARI PER LA VISTA</t>
  </si>
  <si>
    <t>Lenti per occhiali/lenti a contatto</t>
  </si>
  <si>
    <t>Casi speciali per lenti per occhiali/lenti a contatto</t>
  </si>
  <si>
    <t>APPARECCHI TERAPEUTICI PER MUOVERSI</t>
  </si>
  <si>
    <t>Ausili di posizionamento delle estremità</t>
  </si>
  <si>
    <t>Lubrificante</t>
  </si>
  <si>
    <t>Mezzi ausiliari per la somministrazione di medicamenti</t>
  </si>
  <si>
    <t>In-vitro-Diagnostica; Systeme für Blutanalysen und Blutentnahme</t>
  </si>
  <si>
    <t xml:space="preserve">Blutzucker-Messgerät und/oder Mess-System
</t>
  </si>
  <si>
    <t xml:space="preserve">Blutzucker-Messgerät / -System mit Sprachausgabe
</t>
  </si>
  <si>
    <t>Lanzettenautomat/Stechgerät
Für die Anwendung von Lanzetten zur Blutentnahme
für Selbstkontrollen von Blutzucker und/oder oraler
Antikoagulation</t>
  </si>
  <si>
    <t>Reagenzträger für Blutketonbestimmungen zur Auswertung und Wertanzeige mittels Gerät</t>
  </si>
  <si>
    <t xml:space="preserve">Teststreifen zur quantitativen Bestimmung der Thromboplastinzeit
</t>
  </si>
  <si>
    <t>24 Stück</t>
  </si>
  <si>
    <t>48 Stück</t>
  </si>
  <si>
    <t>Reagenzträger für Urinzuckerbestimmungen</t>
  </si>
  <si>
    <t>Reagenzträger für kombinierte Bestimmung des Zuckers und der Ketonkörper im Urin</t>
  </si>
  <si>
    <t>Reagenzträger für Albuminbestimmung im Urin</t>
  </si>
  <si>
    <t xml:space="preserve">Kontinuierliches Glukosemonitoring (CGM) System mit Alarmfunktion
</t>
  </si>
  <si>
    <t>21.05.02.00.3</t>
  </si>
  <si>
    <t>Verbrauchsmaterial für kontinuierliches Glukosemonitoring (Glukosesensoren, Setzhilfe)</t>
  </si>
  <si>
    <t xml:space="preserve">Pen injecteur utilisable avec différents médicaments </t>
  </si>
  <si>
    <t>Diagnostic in vitro : systèmes pour prise de sang et analyses de sang</t>
  </si>
  <si>
    <t>Lecteur de glycémie et/ou système de mesure</t>
  </si>
  <si>
    <t xml:space="preserve">Lecteur de glycémie et/ou système de mesure avec accessoire de prélèvement intégré
</t>
  </si>
  <si>
    <t xml:space="preserve">Lecteur de glycémie/système de mesure avec indicateur sonore </t>
  </si>
  <si>
    <t>Appareil auto-piqueur à lancettes permettant l’utilisation de lancettes pour la prise de sang pour l’autocontrôle de la glycémie et/ou de l’anticoagulation orale.</t>
  </si>
  <si>
    <t>Réactifs pour détermination et indication des corps cétoniques dans le sang au moyen d’un lecteur</t>
  </si>
  <si>
    <t xml:space="preserve">Bandelettes de test pour déterminer le temps de thromboplastine 
</t>
  </si>
  <si>
    <t xml:space="preserve">Bandelettes de test pour déterminer le temps de thromboplastine
</t>
  </si>
  <si>
    <t>Réactifs pour glycosurie</t>
  </si>
  <si>
    <t>Réactifs pour recherche combinée du sucre et des corps cétoniques dans l’urine</t>
  </si>
  <si>
    <t>Réactifs pour détection d’albumine dans l’urine</t>
  </si>
  <si>
    <t>Système de mesure du glucose en continu (CGM) avec fonction d’alarme</t>
  </si>
  <si>
    <t>Transmetteur pour le système de mesure du glucose en continu avec fonction d’alarme 
y c. logiciel nécessaire au fonctionnement du système et à la gestion des données</t>
  </si>
  <si>
    <t>Matériel à usage unique pour mesurer le glucose en continu (capteurs de glucose, dispositif d’insertion)</t>
  </si>
  <si>
    <t>Penna, apparecchio per iniezioni utilizzabile per diversi medicamenti</t>
  </si>
  <si>
    <t>Apparecchio e/o sistema per misurare la glicemia</t>
  </si>
  <si>
    <t>Apparecchio e/o sistema per misurare la glicemia con pungidito integrato</t>
  </si>
  <si>
    <t xml:space="preserve">Apparecchio/sistema per misurare la glicemia con indicazioni acustiche
</t>
  </si>
  <si>
    <t>Apparecchio automatico per lancette/pungidito
Per l’uso di lancette per il prelievo del sangue
per l’autocontrollo della glicemia e/o
dell’anticoagulazione orale</t>
  </si>
  <si>
    <t>Strisce reattive per per il controllo dei corpi chetonici per la determinazione e l’indicazione dei valori mediante apparecchio</t>
  </si>
  <si>
    <t>1 pezzi</t>
  </si>
  <si>
    <t xml:space="preserve">Strisce reattive per la determinazione quantitativa del tempo di tromboplastina </t>
  </si>
  <si>
    <t>24 pezzi</t>
  </si>
  <si>
    <t>Strisce reattive per la determinazione quantitativa del tempo di tromboplastina</t>
  </si>
  <si>
    <t>48 pezzi</t>
  </si>
  <si>
    <t>Strisce reattive per la rilevazione della glicosuria</t>
  </si>
  <si>
    <t>Strisce reattive per la determinazione contemporanea di glucosio e corpi chetonici nell’urina</t>
  </si>
  <si>
    <t>Strisce reattive per la rilevazione dell’albumina nell’urina</t>
  </si>
  <si>
    <t>Sistema di monitoraggio continuo del glucosio (CGM) con funzione di allarme</t>
  </si>
  <si>
    <t>Trasmettitore per il sistema di monitoraggio continuo della glicemia con funzione di allarme compreso il software necessario per il funzionamento del sistema e la gestione dei dati</t>
  </si>
  <si>
    <t>Materiale di consumo per il monitoraggio continuo della glicemia (sensori del glucosio, aghi guida)</t>
  </si>
  <si>
    <t>35</t>
  </si>
  <si>
    <t>35.01</t>
  </si>
  <si>
    <t>35.01.04</t>
  </si>
  <si>
    <r>
      <rPr>
        <b/>
        <sz val="11"/>
        <color theme="1"/>
        <rFont val="Arial"/>
        <family val="2"/>
      </rPr>
      <t>Absorptionsverbände</t>
    </r>
    <r>
      <rPr>
        <sz val="11"/>
        <color theme="1"/>
        <rFont val="Arial"/>
        <family val="2"/>
      </rPr>
      <t xml:space="preserve">
Absorptionsverbände bestehen aus einem hochsaugfähigen Kern aus Zellstoff oder Watte und einer hydrophoben Umhüllung. Absorptionsverbände weisen eine beschränkte Retention aus.
</t>
    </r>
  </si>
  <si>
    <t>35.01.04.01.1</t>
  </si>
  <si>
    <t>35.01.04.02.1</t>
  </si>
  <si>
    <t>35.01.04.03.1</t>
  </si>
  <si>
    <t>35.01.04.04.1</t>
  </si>
  <si>
    <t>35.01.04.05.1</t>
  </si>
  <si>
    <t>35.03</t>
  </si>
  <si>
    <t>35.03.01.01.1</t>
  </si>
  <si>
    <t>Verband mit Aktivkohle
5x5 cm</t>
  </si>
  <si>
    <t>35.03.01.02.1</t>
  </si>
  <si>
    <t>Verband mit Aktivkohle
7.5x7.5 cm</t>
  </si>
  <si>
    <t>35.03.01.03.1</t>
  </si>
  <si>
    <t>Verband mit Aktivkohle
10x10 cm</t>
  </si>
  <si>
    <t>35.03.01.04.1</t>
  </si>
  <si>
    <t>Verband mit Aktivkohle
10x20 cm</t>
  </si>
  <si>
    <t>35.03.01.06.1</t>
  </si>
  <si>
    <t>Verband mit Aktivkohle
15x20 cm</t>
  </si>
  <si>
    <t>35.05</t>
  </si>
  <si>
    <r>
      <rPr>
        <b/>
        <sz val="11"/>
        <color theme="1"/>
        <rFont val="Arial"/>
        <family val="2"/>
      </rPr>
      <t>Hydroaktive Wundpräparate /-produkte ohne wundwirksame oder antibakterielle Inhaltsstoffe</t>
    </r>
    <r>
      <rPr>
        <sz val="11"/>
        <color theme="1"/>
        <rFont val="Arial"/>
        <family val="2"/>
      </rPr>
      <t xml:space="preserve">
Die Produkte dienen zur Durchführung einer physiologischen, feuchten Wundbehandlung.
</t>
    </r>
  </si>
  <si>
    <t>35.05.01</t>
  </si>
  <si>
    <r>
      <rPr>
        <b/>
        <sz val="11"/>
        <color theme="1"/>
        <rFont val="Arial"/>
        <family val="2"/>
      </rPr>
      <t>Wundkissen zur Nasstherapie</t>
    </r>
    <r>
      <rPr>
        <sz val="11"/>
        <color theme="1"/>
        <rFont val="Arial"/>
        <family val="2"/>
      </rPr>
      <t xml:space="preserve">
Mit Spüllösung getränkte, gebrauchsfertige Wundkissen die Exsudat und Zelllast binden.
</t>
    </r>
  </si>
  <si>
    <t>35.05.01.01.1</t>
  </si>
  <si>
    <t>aktiviertes Wundkissen zur Nasstherapie, steril 
4x4 cm, ø 4 cm</t>
  </si>
  <si>
    <t>35.05.01.02.1</t>
  </si>
  <si>
    <t>aktiviertes Wundkissen zur Nasstherapie, steril 
5.5x5.5 cm, ø 5.5 cm</t>
  </si>
  <si>
    <t>35.05.01.03.1</t>
  </si>
  <si>
    <t>35.05.01.04.1</t>
  </si>
  <si>
    <t>aktiviertes Wundkissen zur Nasstherapie, steril 
10x10 cm</t>
  </si>
  <si>
    <t>aktiviertes Wundkissen zur Nasstherapie, steril 
7.5x7.5 cm</t>
  </si>
  <si>
    <t>35.05.02</t>
  </si>
  <si>
    <t>35.05.02.01.1</t>
  </si>
  <si>
    <t>Hydrokolloide, steril
5x5 cm</t>
  </si>
  <si>
    <t>35.05.02.02.1</t>
  </si>
  <si>
    <t>Hydrokolloide, steril
7.5x7.5 cm</t>
  </si>
  <si>
    <t>35.05.02.03.1</t>
  </si>
  <si>
    <t>Hydrokolloide, steril
10x10 cm</t>
  </si>
  <si>
    <t>35.05.02.04.1</t>
  </si>
  <si>
    <t>Hydrokolloide, steril
15x15 cm</t>
  </si>
  <si>
    <t>Hydrokolloide, steril
15x20 cm</t>
  </si>
  <si>
    <t>Hydrokolloide, steril
20x20 cm</t>
  </si>
  <si>
    <t>Hydrokolloide, steril
20x30 cm</t>
  </si>
  <si>
    <t>Hydrokolloide, steril
Sonderform Sacrum</t>
  </si>
  <si>
    <t>35.05.02.08.1</t>
  </si>
  <si>
    <t>35.05.02.05.1</t>
  </si>
  <si>
    <t>35.05.02.06.1</t>
  </si>
  <si>
    <t>35.05.02.07.1</t>
  </si>
  <si>
    <t>35.05.02.09.1</t>
  </si>
  <si>
    <t>Hydrokolloide, steril
Sonderformen Ellenbogen/Ferse</t>
  </si>
  <si>
    <t>35.05.03</t>
  </si>
  <si>
    <t>35.05.03.01.1</t>
  </si>
  <si>
    <t>Hydropolymere, steril
5x5 cm</t>
  </si>
  <si>
    <t>35.05.03.02.1</t>
  </si>
  <si>
    <t>Hydropolymere, steril
7.5x7.5 cm</t>
  </si>
  <si>
    <t>35.05.03.03.1</t>
  </si>
  <si>
    <t>Hydropolymere, steril
10x10 cm</t>
  </si>
  <si>
    <t>35.05.03.04.1</t>
  </si>
  <si>
    <t>Hydropolymere, steril
15x15 cm</t>
  </si>
  <si>
    <t>35.05.03.05.1</t>
  </si>
  <si>
    <t>Hydropolymere, steril
15x20 cm</t>
  </si>
  <si>
    <t>35.05.03.06.1</t>
  </si>
  <si>
    <t>Hydropolymere, steril
20x20 cm</t>
  </si>
  <si>
    <t>35.05.03.07.1</t>
  </si>
  <si>
    <t>Hydropolymere, steril
20x30 cm</t>
  </si>
  <si>
    <t>35.05.03.08.1</t>
  </si>
  <si>
    <t>Hydropolymere, steril
20x60 cm</t>
  </si>
  <si>
    <t>35.05.03.10.1</t>
  </si>
  <si>
    <t>Hydropolymere, steril
Sonderform Sacrum</t>
  </si>
  <si>
    <t>35.05.03.11.1</t>
  </si>
  <si>
    <t>Hydropolymere, steril
Sonderform Ellenbogen/Ferse</t>
  </si>
  <si>
    <t>35.05.04</t>
  </si>
  <si>
    <t>35.05.04.01.1</t>
  </si>
  <si>
    <t>Hydropolymere mit Hilfsstoffen, steril
5x5 cm</t>
  </si>
  <si>
    <t>35.05.04.02.1</t>
  </si>
  <si>
    <t>Hydropolymere mit Hilfsstoffen, steril
7.5x7.5 cm</t>
  </si>
  <si>
    <t>35.05.04.03.1</t>
  </si>
  <si>
    <t>Hydropolymere, mit Hilfsstoffen, steril
10x10 cm</t>
  </si>
  <si>
    <t>35.05.04.04.1</t>
  </si>
  <si>
    <t>Hydropolymere, mit Hilfsstoffen, steril
15x15 cm</t>
  </si>
  <si>
    <t>35.05.04.05.1</t>
  </si>
  <si>
    <t>Hydropolymere, mit Hilfsstoffen, steril
15x20 cm</t>
  </si>
  <si>
    <t>35.05.04.06.1</t>
  </si>
  <si>
    <t>Hydropolymere, mit Hilfsstoffen, steril
20x20 cm</t>
  </si>
  <si>
    <t>35.05.04.07.1</t>
  </si>
  <si>
    <t>Hydropolymere, mit Hilfsstoffen, steril
20x30 cm</t>
  </si>
  <si>
    <t>35.05.04.08.1</t>
  </si>
  <si>
    <t>Hydropolymere, mit Hilfsstoffen, steril
20x60 cm</t>
  </si>
  <si>
    <t>35.05.04.10.1</t>
  </si>
  <si>
    <t>Hydropolymere, mit Hilfsstoffen, steril
Sonderform Sacrum</t>
  </si>
  <si>
    <t>35.05.05</t>
  </si>
  <si>
    <t>35.05.05.01.1</t>
  </si>
  <si>
    <t>Superabsorber, steril
5x5 cm</t>
  </si>
  <si>
    <t>35.05.05.02.1</t>
  </si>
  <si>
    <t>Superabsorber, steril
7.5x7.5 cm</t>
  </si>
  <si>
    <t>35.05.05.03.1</t>
  </si>
  <si>
    <t>Superabsorber, steril
10x10 cm</t>
  </si>
  <si>
    <t>35.05.05.04.1</t>
  </si>
  <si>
    <t>Superabsorber, steril
15x15 cm</t>
  </si>
  <si>
    <t>35.05.05.05.1</t>
  </si>
  <si>
    <t>Superabsorber, steril
20x20 cm</t>
  </si>
  <si>
    <t>35.05.05.06.1</t>
  </si>
  <si>
    <t>Superabsorber, steril
20x30 cm</t>
  </si>
  <si>
    <t>35.05.05.08.1</t>
  </si>
  <si>
    <t>Superabsorber, steril
30x40 cm</t>
  </si>
  <si>
    <t>35.05.05.09.1</t>
  </si>
  <si>
    <t>Superabsorber, steril
50x80 cm</t>
  </si>
  <si>
    <t>35.05.06</t>
  </si>
  <si>
    <t>35.05.06.01.1</t>
  </si>
  <si>
    <t>Alginate, steril
5x5 cm</t>
  </si>
  <si>
    <t>35.05.06.02.1</t>
  </si>
  <si>
    <t>Alginate, steril
10x10 cm</t>
  </si>
  <si>
    <t>35.05.06.03.1</t>
  </si>
  <si>
    <t>Alginate, steril
10x20 cm</t>
  </si>
  <si>
    <t>35.05.06.04.1</t>
  </si>
  <si>
    <t>Alginate, steril
15x15 cm</t>
  </si>
  <si>
    <t>35.05.06.05.1</t>
  </si>
  <si>
    <t>Alginate, steril
20x20 cm</t>
  </si>
  <si>
    <t>35.05.06.07.1</t>
  </si>
  <si>
    <t>Alginate, steril
30x60 cm</t>
  </si>
  <si>
    <t>Alginate, steril
Tamponade</t>
  </si>
  <si>
    <t>35.05.06.08.1</t>
  </si>
  <si>
    <t>35.05.07</t>
  </si>
  <si>
    <t>35.05.07.01.1</t>
  </si>
  <si>
    <t>Gelierender Faserverband, steril
5x5 cm</t>
  </si>
  <si>
    <t>35.05.07.02.1</t>
  </si>
  <si>
    <t>Gelierender Faserverband, steril
10x10 cm</t>
  </si>
  <si>
    <t>35.05.07.04.1</t>
  </si>
  <si>
    <t>Gelierender Faserverband, steril
15x15 cm</t>
  </si>
  <si>
    <t>35.05.07.05.1</t>
  </si>
  <si>
    <t>Gelierender Faserverband, steril
20x20 cm</t>
  </si>
  <si>
    <t>35.05.07.09.1</t>
  </si>
  <si>
    <t>Gelierender Faserverband Tamponade, steril</t>
  </si>
  <si>
    <t>35.05.08</t>
  </si>
  <si>
    <t>35.05.08.01.1</t>
  </si>
  <si>
    <t>Wunddistanzgitter, steril
5x7.5 cm</t>
  </si>
  <si>
    <t>35.05.08.02.1</t>
  </si>
  <si>
    <t>Wunddistanzgitter, steril
7.5x10 cm</t>
  </si>
  <si>
    <t>35.05.08.03.1</t>
  </si>
  <si>
    <t>Wunddistanzgitter, steril
10x18 cm</t>
  </si>
  <si>
    <t>35.05.08.04.1</t>
  </si>
  <si>
    <t>Wunddistanzgitter, steril
15x25 cm</t>
  </si>
  <si>
    <t>35.05.08.05.1</t>
  </si>
  <si>
    <t>Wunddistanzgitter, steril
20x30 cm</t>
  </si>
  <si>
    <t>35.05.09</t>
  </si>
  <si>
    <r>
      <rPr>
        <b/>
        <sz val="11"/>
        <color theme="1"/>
        <rFont val="Arial"/>
        <family val="2"/>
      </rPr>
      <t>Hydrogele ohne wundwirksame Inhaltsstoffe</t>
    </r>
    <r>
      <rPr>
        <sz val="11"/>
        <color theme="1"/>
        <rFont val="Arial"/>
        <family val="2"/>
      </rPr>
      <t xml:space="preserve">
Bei den Hydrogelen handelt es sich um gebundenes Wasser - ohne Zusatz von weiteren wundwirksamen Stoffen - welches zur Feuchthaltung appliziert wird.</t>
    </r>
  </si>
  <si>
    <t>35.05.09a</t>
  </si>
  <si>
    <t>35.05.09.01.1</t>
  </si>
  <si>
    <t>Hydrogel, steril
5 g</t>
  </si>
  <si>
    <t>35.05.09.02.1</t>
  </si>
  <si>
    <t>Hydrogel, steril
15 g</t>
  </si>
  <si>
    <t>35.05.09.03.1</t>
  </si>
  <si>
    <t>Hydrogel, steril
25 g</t>
  </si>
  <si>
    <t>35.05.09c</t>
  </si>
  <si>
    <r>
      <rPr>
        <b/>
        <sz val="11"/>
        <color theme="1"/>
        <rFont val="Arial"/>
        <family val="2"/>
      </rPr>
      <t>Hydrogelverbände ohne wundwirksame Inhaltsstoffe</t>
    </r>
    <r>
      <rPr>
        <sz val="11"/>
        <color theme="1"/>
        <rFont val="Arial"/>
        <family val="2"/>
      </rPr>
      <t xml:space="preserve">
Hydrogelverbände sind Gelplatten welche einen tieferen Wasseranteil gegenüber den Hydrogelen aufweisen.
Die Verbände enthalten keine weiteren wundwirksamen Stoffe.</t>
    </r>
  </si>
  <si>
    <t>35.05.09.15.1</t>
  </si>
  <si>
    <t>Hydrogelverband, steril
5x7.5 cm</t>
  </si>
  <si>
    <t>35.05.09.16.1</t>
  </si>
  <si>
    <t>Hydrogelverband, steril
10x10 cm</t>
  </si>
  <si>
    <t>35.05.09.17.1</t>
  </si>
  <si>
    <t>Hydrogelverband, steril
12.5x12.5 cm</t>
  </si>
  <si>
    <t>35.05.09.18.1</t>
  </si>
  <si>
    <t>Hydrogelverband, steril
20x20 cm</t>
  </si>
  <si>
    <t>35.05.10a</t>
  </si>
  <si>
    <t>35.05.10</t>
  </si>
  <si>
    <t>35.05.10.01.1</t>
  </si>
  <si>
    <t>Folienverbände, steril
6x8 cm</t>
  </si>
  <si>
    <t>35.05.10.02.1</t>
  </si>
  <si>
    <t>Folienverbände, steril
7.5x10 cm</t>
  </si>
  <si>
    <t>35.05.10.03.1</t>
  </si>
  <si>
    <t>Folienverbände, steril
10x12 cm</t>
  </si>
  <si>
    <t>35.05.10.04.1</t>
  </si>
  <si>
    <t>Folienverbände, steril
10x25 cm</t>
  </si>
  <si>
    <t>35.05.10.05.1</t>
  </si>
  <si>
    <t>Folienverbände, steril
15x20 cm</t>
  </si>
  <si>
    <t>35.05.10.06.1</t>
  </si>
  <si>
    <t>Folienverbände, steril
10x35 cm</t>
  </si>
  <si>
    <t>35.05.10b</t>
  </si>
  <si>
    <r>
      <rPr>
        <b/>
        <sz val="11"/>
        <color theme="1"/>
        <rFont val="Arial"/>
        <family val="2"/>
      </rPr>
      <t>Folienverbände, unsteril</t>
    </r>
    <r>
      <rPr>
        <sz val="11"/>
        <color theme="1"/>
        <rFont val="Arial"/>
        <family val="2"/>
      </rPr>
      <t xml:space="preserve">
Selbsthaftende, bakteriendichte, semipermeable Folien. 
Diese dienen der Abdeckung und Fixation der Primärauflage bei gleichzeitiger Wasserdampfregulation.</t>
    </r>
  </si>
  <si>
    <t>35.05.10.10.1</t>
  </si>
  <si>
    <t>Folienverbände, unsteril
10 cm x 1m</t>
  </si>
  <si>
    <t>35.05.10.11.1</t>
  </si>
  <si>
    <t>Folienverbände, unsteril
10 cm x 2m</t>
  </si>
  <si>
    <t>35.05.10.12.1</t>
  </si>
  <si>
    <t>Folienverbände, unsteril
5 cm x 10m</t>
  </si>
  <si>
    <t>35.05.10.13.1</t>
  </si>
  <si>
    <t>Folienverbände, unsteril
10cm x 10m</t>
  </si>
  <si>
    <t>35.05.10.14.1</t>
  </si>
  <si>
    <t>Folienverbände, unsteril
15cm x 10m</t>
  </si>
  <si>
    <t>35.05.10c</t>
  </si>
  <si>
    <t>35.05.10.20.1</t>
  </si>
  <si>
    <t>35.05.10.22.1</t>
  </si>
  <si>
    <t>35.05.10.23.1</t>
  </si>
  <si>
    <t>35.05.10.24.1</t>
  </si>
  <si>
    <t>35.05.10d</t>
  </si>
  <si>
    <r>
      <rPr>
        <b/>
        <sz val="11"/>
        <color theme="1"/>
        <rFont val="Arial"/>
        <family val="2"/>
      </rPr>
      <t>Folienverbände, unsteril, sanfthaftend</t>
    </r>
    <r>
      <rPr>
        <sz val="11"/>
        <color theme="1"/>
        <rFont val="Arial"/>
        <family val="2"/>
      </rPr>
      <t xml:space="preserve">
Sanfthaftende, bakteriendichte, semipermeable Folien. 
Diese dienen der Abdeckung und Fixation der Primärauflage und gleichzeitiger Wasserdampfregulation.
Die Haftbasis bilden entweder Silikone oder Stratagel. Diese Haftbasen führen zu einer sehr tiefen Belastung des Stratum Corneums beim Entfernen der Verbände.</t>
    </r>
  </si>
  <si>
    <t>35.05.10.30.1</t>
  </si>
  <si>
    <t>Folienverbände, unsteril, sanfthaftend
10 cm x 1 m</t>
  </si>
  <si>
    <t>35.05.10.31.1</t>
  </si>
  <si>
    <t>Folienverbände, unsteril, sanfthaftend
10 cm x 2 m</t>
  </si>
  <si>
    <t>35.05.10.32.1</t>
  </si>
  <si>
    <t>Folienverbände, unsteril, sanfthaftend 10 cm x 10 m</t>
  </si>
  <si>
    <t>35.05.10.33.1</t>
  </si>
  <si>
    <t>Folienverbände, unsteril, sanfthaftend 15 cm x 10 m</t>
  </si>
  <si>
    <t>35.10</t>
  </si>
  <si>
    <t>35.10.06</t>
  </si>
  <si>
    <t>Wundspray</t>
  </si>
  <si>
    <t>35.10.06.01.1</t>
  </si>
  <si>
    <t>Wundspray auf öliger Basis, 10 ml</t>
  </si>
  <si>
    <t>Pansements à base de charbon actif 
5x5 cm</t>
  </si>
  <si>
    <t>Pansements à base de charbon actif
7.5x7.5 cm</t>
  </si>
  <si>
    <t>Pansements à base de charbon actif
10x10 cm</t>
  </si>
  <si>
    <t>Pansements à base de charbon actif
10x20 cm</t>
  </si>
  <si>
    <t>Pansements à base de charbon actif
15x20 cm</t>
  </si>
  <si>
    <r>
      <rPr>
        <b/>
        <sz val="11"/>
        <color theme="1"/>
        <rFont val="Arial"/>
        <family val="2"/>
      </rPr>
      <t xml:space="preserve">Coussinets vulnéraires pour thérapie en milieu humide 
</t>
    </r>
    <r>
      <rPr>
        <sz val="11"/>
        <color theme="1"/>
        <rFont val="Arial"/>
        <family val="2"/>
      </rPr>
      <t>Coussinets vulnéraires prêts à l’emploi, imprégnés de solution de rinçage, fixant l’exsudat et les débris cellulaires</t>
    </r>
  </si>
  <si>
    <t>Coussinets vulnéraires activés pour thérapie en milieu humide, stériles
5.5x5.5 cm, ø 5.5 cm</t>
  </si>
  <si>
    <t>Coussinets vulnéraires activés pour thérapie en milieu humide, stériles
4x4 cm, ø 4 cm</t>
  </si>
  <si>
    <t>Coussinets vulnéraires activés pour thérapie en milieu humide, stériles
ø 7.5x7.5 cm</t>
  </si>
  <si>
    <t>Coussinets vulnéraires activés pour thérapie en milieu humide, stériles
10x10 cm</t>
  </si>
  <si>
    <r>
      <rPr>
        <b/>
        <sz val="11"/>
        <color theme="1"/>
        <rFont val="Arial"/>
        <family val="2"/>
      </rPr>
      <t xml:space="preserve">Pansements hydrocolloïdes, stériles </t>
    </r>
    <r>
      <rPr>
        <sz val="11"/>
        <color theme="1"/>
        <rFont val="Arial"/>
        <family val="2"/>
      </rPr>
      <t>(toutes les épaisseurs, avec ou sans bord adhésif)
Pansements auto-adhésifs composés d’un film externe semi-perméable étanche aux bactéries et d’une partie en contact avec la plaie possédant des propriétés hydrophiles et absorbantes, fixant l’exsudat, les bactéries et les débris cellulaires.</t>
    </r>
  </si>
  <si>
    <t>Pansements hydrocolloïdes, stériles
5x5 cm</t>
  </si>
  <si>
    <t>Pansements hydrocolloïdes, stériles
7.5x7.5 cm</t>
  </si>
  <si>
    <t>Pansements hydrocolloïdes, stériles
10x10 cm</t>
  </si>
  <si>
    <t>Pansements hydrocolloïdes, stériles
15x15 cm</t>
  </si>
  <si>
    <t>Pansements hydrocolloïdes, stériles
15x20 cm</t>
  </si>
  <si>
    <t>Pansements hydrocolloïdes, stériles
20x20 cm</t>
  </si>
  <si>
    <t>Pansements hydrocolloïdes, stériles
20x30 cm</t>
  </si>
  <si>
    <t>Pansements hydrocolloïdes, stériles Forme particulière sacrum</t>
  </si>
  <si>
    <t>Pansements hydrocolloïdes, stériles Forme particulière coude/talon</t>
  </si>
  <si>
    <r>
      <rPr>
        <b/>
        <sz val="11"/>
        <color theme="1"/>
        <rFont val="Arial"/>
        <family val="2"/>
      </rPr>
      <t xml:space="preserve">Pansements superabsorbants, stériles
</t>
    </r>
    <r>
      <rPr>
        <sz val="11"/>
        <color theme="1"/>
        <rFont val="Arial"/>
        <family val="2"/>
      </rPr>
      <t>La catégorie des pansements superabsorbants comprend des produits ayant un noyau avec une forte proportion de polyacrylate de sodium. Ils peuvent capter et retenir une importante quantité d’exsudat, de bactéries et de débris cellulaires. Leur capacité d’absorption opère également sous compression</t>
    </r>
  </si>
  <si>
    <t>Pansements superabsorbants, stériles
5x5 cm</t>
  </si>
  <si>
    <t>Pansements superabsorbants, stériles
7.5x7.5 cm</t>
  </si>
  <si>
    <t>Pansements superabsorbants, stériles
10x10 cm</t>
  </si>
  <si>
    <t>Pansements superabsorbants, stériles
15x15 cm</t>
  </si>
  <si>
    <t>Pansements superabsorbants, stériles
20x20 cm</t>
  </si>
  <si>
    <t>Pansements superabsorbants, stériles
20x30 cm</t>
  </si>
  <si>
    <t xml:space="preserve">Pansements superabsorbants, stériles
30x40 cm
</t>
  </si>
  <si>
    <t xml:space="preserve">Pansements superabsorbants, stériles
50x80 cm
</t>
  </si>
  <si>
    <t>Pansements d’alginate, stériles
5x5 cm</t>
  </si>
  <si>
    <t>Pansements d’alginate, stériles
10x10 cm</t>
  </si>
  <si>
    <t>Pansements d’alginate, stériles
10x20 cm</t>
  </si>
  <si>
    <t>Pansements d’alginate, stériles
15x15 cm</t>
  </si>
  <si>
    <t>Pansements d’alginate, stériles
20x20 cm</t>
  </si>
  <si>
    <t>Pansements d’alginate, stériles
30x60 cm</t>
  </si>
  <si>
    <t>Pansements d’alginate, stériles
Tampons</t>
  </si>
  <si>
    <r>
      <rPr>
        <b/>
        <sz val="11"/>
        <color theme="1"/>
        <rFont val="Arial"/>
        <family val="2"/>
      </rPr>
      <t xml:space="preserve">Pansements réticulés, stériles </t>
    </r>
    <r>
      <rPr>
        <sz val="11"/>
        <color theme="1"/>
        <rFont val="Arial"/>
        <family val="2"/>
      </rPr>
      <t>(excipients : silicone, hydrocolloïde, polyéthylène)
Il s’agit de filets posés sur la plaie pour empêcher l’adhérence des produits vulnéraires. Ils sont recouverts d’une couche de silicone ou de particules hydrocolloïdes ou en polyéthylène. À la différence des gazes grasses et enduites de pommade/onguent, la propriété de ces pansements est garantie plusieurs jours.</t>
    </r>
  </si>
  <si>
    <t>Pansements réticulés, stériles
5x7.5 cm</t>
  </si>
  <si>
    <t>Pansements réticulés, stériles
7.5x10 cm</t>
  </si>
  <si>
    <t>Pansements réticulés, stériles
10x18 cm</t>
  </si>
  <si>
    <t>Pansements réticulés, stériles
15x25 cm</t>
  </si>
  <si>
    <t>Pansements réticulés, stériles
20x30 cm</t>
  </si>
  <si>
    <t>Hydrogels, stériles 5 g</t>
  </si>
  <si>
    <t>Hydrogels, stériles 15 g</t>
  </si>
  <si>
    <t>Hydrogels, stériles 25 g</t>
  </si>
  <si>
    <t>Pansements hydrogel, stériles
5x7.5 cm</t>
  </si>
  <si>
    <t>Pansements hydrogel, stériles
10x10 cm</t>
  </si>
  <si>
    <t>Pansements hydrogel, stériles
12.5x12.5 cm</t>
  </si>
  <si>
    <t>Pansements hydrogel, stériles
20x20 cm</t>
  </si>
  <si>
    <r>
      <rPr>
        <b/>
        <sz val="11"/>
        <color theme="1"/>
        <rFont val="Arial"/>
        <family val="2"/>
      </rPr>
      <t xml:space="preserve">Pansements film avec ou sans compresse, stériles </t>
    </r>
    <r>
      <rPr>
        <sz val="11"/>
        <color theme="1"/>
        <rFont val="Arial"/>
        <family val="2"/>
      </rPr>
      <t>(y c. produits pour la fixation de canules et de cathéters)
Pansements auto-adhésifs, semi-perméables et étanches aux bactéries, avec ou sans compresse, qui sont emballés séparément et stériles.</t>
    </r>
  </si>
  <si>
    <t>Pansements film, stériles
6x8 cm</t>
  </si>
  <si>
    <t>Pansements film, stériles
7.5x10 cm</t>
  </si>
  <si>
    <t>Pansements film, stériles
10x12 cm</t>
  </si>
  <si>
    <t>Pansements film, stériles
10x25 cm</t>
  </si>
  <si>
    <t>Pansements film, stériles
15x20 cm</t>
  </si>
  <si>
    <t>Pansements film, stériles
10x35 cm</t>
  </si>
  <si>
    <t xml:space="preserve">Pansements film </t>
  </si>
  <si>
    <t>Folienverbände</t>
  </si>
  <si>
    <r>
      <rPr>
        <b/>
        <sz val="11"/>
        <color theme="1"/>
        <rFont val="Arial"/>
        <family val="2"/>
      </rPr>
      <t xml:space="preserve">Pansements film, non stériles
</t>
    </r>
    <r>
      <rPr>
        <sz val="11"/>
        <color theme="1"/>
        <rFont val="Arial"/>
        <family val="2"/>
      </rPr>
      <t>Pansements auto-adhésifs, semi-perméables et étanches aux bactéries. 
Ils permettent la couverture du pansement primaire tout en régulant l’évaporation.</t>
    </r>
  </si>
  <si>
    <t>Pansements film, non stériles
10 cm x 1 m</t>
  </si>
  <si>
    <t>Pansements film, non stériles
10 cm x 2 m</t>
  </si>
  <si>
    <t>Pansements film, non stériles
5 cm x 10 m</t>
  </si>
  <si>
    <t>Pansements film, non stériles
10 cm x 10 m</t>
  </si>
  <si>
    <t>Pansements film, non stériles
15 cm x 10 m</t>
  </si>
  <si>
    <r>
      <rPr>
        <b/>
        <sz val="11"/>
        <color theme="1"/>
        <rFont val="Arial"/>
        <family val="2"/>
      </rPr>
      <t xml:space="preserve">Pansements film, non stériles, à adhérence douce 
</t>
    </r>
    <r>
      <rPr>
        <sz val="11"/>
        <color theme="1"/>
        <rFont val="Arial"/>
        <family val="2"/>
      </rPr>
      <t>Pansements à adhérence douce, semi-perméables et étanches aux bactéries. 
Ils permettent la couverture du pansement primaire tout en régulant l’évaporation.
La base adhésive est formée de silicone ou de Stratagel. Elle entraîne de faibles contraintes pour la couche cornée lors du retrait du pansement.</t>
    </r>
  </si>
  <si>
    <t>Pansements film, non stériles, à adhérence douce
10 cm x 1 m</t>
  </si>
  <si>
    <t>Pansements film, non stériles, à adhérence douce 
10 cm x 2 m</t>
  </si>
  <si>
    <t>Pansements film, non stériles, à adhérence douce 
10 cm x 10 m</t>
  </si>
  <si>
    <t>Pansements film, non stériles, à adhérence douce 
15 cm x 10 m</t>
  </si>
  <si>
    <t>Spray pour les plaies</t>
  </si>
  <si>
    <t>Spray à base d’huile pour les plaies, 10 ml</t>
  </si>
  <si>
    <t>Medicazione con carbone attivo
5x5 cm</t>
  </si>
  <si>
    <t>Medicazione con carbone attivo
7.5x7.5 cm</t>
  </si>
  <si>
    <t>Medicazione con carbone attivo
10x10 cm</t>
  </si>
  <si>
    <t>Medicazione con carbone attivo
10x20 cm</t>
  </si>
  <si>
    <t>Medicazione con carbone attivo
15x20 cm</t>
  </si>
  <si>
    <t>Cuscinetti vulnerari attivi per la terapia in ambiente umido, sterile
4x4 cm, ø 4 cm</t>
  </si>
  <si>
    <t>Cuscinetti vulnerari attivi per la terapia in ambiente umido, sterile 5.5x5.5 cm, ø 5.5 cm</t>
  </si>
  <si>
    <t>Cuscinetti vulnerari attivi per la terapia in ambiente umido, sterile 7.5x7.5 cm</t>
  </si>
  <si>
    <t>Cuscinetti vulnerari attivi per la terapia in ambiente umido, sterile 10x10 cm</t>
  </si>
  <si>
    <t>Medicazione idrocolloide, sterile
5x5 cm</t>
  </si>
  <si>
    <t>Medicazione idrocolloide, sterile
7.5x7.5 cm</t>
  </si>
  <si>
    <t>Medicazione idrocolloide, sterile
10x10 cm</t>
  </si>
  <si>
    <t>Medicazione idrocolloide, sterile
15x15 cm</t>
  </si>
  <si>
    <t>Medicazione idrocolloide, sterile
15x20 cm</t>
  </si>
  <si>
    <t>Medicazione idrocolloide, sterile
20x20 cm</t>
  </si>
  <si>
    <t>Medicazione idrocolloide, sterile
20x30 cm</t>
  </si>
  <si>
    <t>Medicazione idrocolloide, sterile
Forma speciale per osso sacro</t>
  </si>
  <si>
    <t>Medicazione idrocolloide, sterile
Forme speciali per gomito/tallone</t>
  </si>
  <si>
    <t>Idropolimero, sterile
5x5 cm</t>
  </si>
  <si>
    <t>Idropolimero, sterile
7.5x7.5 cm</t>
  </si>
  <si>
    <t>Idropolimero, sterile
10x10 cm</t>
  </si>
  <si>
    <t>Idropolimero, sterile
15x15 cm</t>
  </si>
  <si>
    <t>Idropolimero, sterile
15x20 cm</t>
  </si>
  <si>
    <t>Idropolimero, sterile
20x20 cm</t>
  </si>
  <si>
    <t>Idropolimero, sterile
20x30 cm</t>
  </si>
  <si>
    <t>Idropolimero, sterile
20x60 cm</t>
  </si>
  <si>
    <t>Idropolimero, sterile
Forma speciale per osso sacro</t>
  </si>
  <si>
    <t>Idropolimero, sterile
Forma speciale per gomito/tallone</t>
  </si>
  <si>
    <t>Idropolimero con eccipienti, sterile
5x5 cm</t>
  </si>
  <si>
    <t>Idropolimero con eccipienti, sterile
7.5x7.5 cm</t>
  </si>
  <si>
    <t>Idropolimero con eccipienti, sterile
10x10 cm</t>
  </si>
  <si>
    <t>Idropolimero con eccipienti, sterile
15x15 cm</t>
  </si>
  <si>
    <t>Idropolimero con eccipienti, sterile
15x20 cm</t>
  </si>
  <si>
    <t>Idropolimero con eccipienti, sterile
20x20 cm</t>
  </si>
  <si>
    <t>Idropolimero con eccipienti, sterile
20x30 cm</t>
  </si>
  <si>
    <t>Idropolimero con eccipienti, sterile
20x60 cm</t>
  </si>
  <si>
    <t>Idropolimero con eccipienti, sterile
Forma speciale per osso sacro</t>
  </si>
  <si>
    <t>Medicazione superassorbente, sterile
5x5 cm</t>
  </si>
  <si>
    <t>Medicazione superassorbente, sterile
7.5x7.5 cm</t>
  </si>
  <si>
    <t>Medicazione superassorbente, sterile
10x10 cm</t>
  </si>
  <si>
    <t>Medicazione superassorbente, sterile
15x15 cm</t>
  </si>
  <si>
    <t>Medicazione superassorbente, sterile
20x20 cm</t>
  </si>
  <si>
    <t>Medicazione superassorbente, sterile
20x30 cm</t>
  </si>
  <si>
    <t>Medicazione superassorbente, sterile
30x40 cm</t>
  </si>
  <si>
    <t>Medicazione superassorbente, sterile
50x80 cm</t>
  </si>
  <si>
    <t>Medicazione in alginato, sterile
5x5 cm</t>
  </si>
  <si>
    <t>Medicazione in alginato, sterile
10x10 cm</t>
  </si>
  <si>
    <t>Medicazione in alginato, sterile
10x20 cm</t>
  </si>
  <si>
    <t>Medicazione in alginato, sterile
15x15 cm</t>
  </si>
  <si>
    <t>Medicazione in alginato, sterile
20x20 cm</t>
  </si>
  <si>
    <t>Medicazione in alginato, sterile
30x60 cm</t>
  </si>
  <si>
    <t>Medicazione in alginato, sterile
Tamponi</t>
  </si>
  <si>
    <t>Medicazione gelificante in fibra, sterile
5x5 cm</t>
  </si>
  <si>
    <t>Medicazione gelificante in fibra, sterile
10x10 cm</t>
  </si>
  <si>
    <t>Medicazione gelificante in fibra, sterile
15x15 cm</t>
  </si>
  <si>
    <t>Medicazione gelificante in fibra, sterile
20x20 cm</t>
  </si>
  <si>
    <t>Medicazione gelificante in fibra Tampone, sterile</t>
  </si>
  <si>
    <t>Medicazione di contatto con struttura a rete, sterile
5x7.5 cm</t>
  </si>
  <si>
    <t>Medicazione di contatto con struttura a rete, sterile
7.5x10 cm</t>
  </si>
  <si>
    <t>Medicazione di contatto con struttura a rete, sterile
10x18 cm</t>
  </si>
  <si>
    <t>Medicazione di contatto con struttura a rete, sterile
15x25 cm</t>
  </si>
  <si>
    <t>Medicazione di contatto con struttura a rete, sterile
20x30 cm</t>
  </si>
  <si>
    <t>Idrogel, sterile 5 g</t>
  </si>
  <si>
    <t>Idrogel, sterile 15 g</t>
  </si>
  <si>
    <t>Idrogel, sterile 25 g</t>
  </si>
  <si>
    <t>Medicazione in idrogel, sterile
5x7.5 cm</t>
  </si>
  <si>
    <t>Medicazione in idrogel, sterile
10x10 cm</t>
  </si>
  <si>
    <t>Medicazione in idrogel, sterile
12.5x12.5 cm</t>
  </si>
  <si>
    <t>Medicazione in idrogel, sterile
20x20 cm</t>
  </si>
  <si>
    <t>Medicazioni di plastica</t>
  </si>
  <si>
    <t>Medicazioni di plastica, sterili
6x8 cm</t>
  </si>
  <si>
    <t>Medicazioni di plastica, sterili
7.5x10 cm</t>
  </si>
  <si>
    <t>Medicazioni di plastica, sterili
10x12 cm</t>
  </si>
  <si>
    <t>Medicazioni di plastica, sterili
10x25 cm</t>
  </si>
  <si>
    <t>Medicazioni di plastica, sterili
15x20 cm</t>
  </si>
  <si>
    <t>Medicazioni di plastica, sterili
10x35 cm</t>
  </si>
  <si>
    <t>Medicazioni di plastica, non sterili
10 cm x 1m</t>
  </si>
  <si>
    <t>Medicazioni di plastica, non sterili
10 cm x 2m</t>
  </si>
  <si>
    <t>Medicazioni di plastica, non sterili
5 cm x 10m</t>
  </si>
  <si>
    <t>Medicazioni di plastica, non sterili
10cm x 10m</t>
  </si>
  <si>
    <t>Medicazioni di plastica, non sterili
15cm x 10m</t>
  </si>
  <si>
    <t>Medicazioni di plastica, non sterili, parzialmente adesive
10 cm x 1 m</t>
  </si>
  <si>
    <t>Medicazioni di plastica, non sterili, parzialmente adesive
10 cm x 2 m</t>
  </si>
  <si>
    <t>Medicazioni di plastica, non sterili, parzialmente adesive
10 cm x 10 m</t>
  </si>
  <si>
    <t>Medicazioni di plastica, non sterili, parzialmente adesive
15 cm x 10 m</t>
  </si>
  <si>
    <t>Spray per ferite</t>
  </si>
  <si>
    <t>Spray per ferite a base di olio, 10 ml</t>
  </si>
  <si>
    <t>Pauschale / Tag</t>
  </si>
  <si>
    <t>noleggio al giorno</t>
  </si>
  <si>
    <t>1a sottocategoria</t>
  </si>
  <si>
    <t>2a sottocategoria</t>
  </si>
  <si>
    <t>3a sottocategoria</t>
  </si>
  <si>
    <t>4a sottocategoria</t>
  </si>
  <si>
    <t>5a sottocategoria</t>
  </si>
  <si>
    <t>1er sous-catégorie</t>
  </si>
  <si>
    <t>2e sous-catégorie</t>
  </si>
  <si>
    <t>3e sous-catégorie</t>
  </si>
  <si>
    <t>4e sous-catégorie</t>
  </si>
  <si>
    <t>5e sous-catégorie</t>
  </si>
  <si>
    <t>Insulinpumpen-System, Miete
Pauschale für Insulinpumpe (inkl. allfällige Notfallpumpenlieferung und Serviceleistungen), Zubehör und Verbrauchsmaterial (Infusions-Set/Katheter, Bauchgurte, Tragsysteme, Ampullen)
Anteile Pauschale/Tag für Insulinpumpe CHF 3.65, für Verbrauchsmaterial CHF 6.42 (Diese Aufteilung kommt aus technischen Gründen nicht für das System der Patch-Pumpe zur Anwendung).</t>
  </si>
  <si>
    <r>
      <rPr>
        <b/>
        <sz val="11"/>
        <color theme="1"/>
        <rFont val="Arial"/>
        <family val="2"/>
      </rPr>
      <t xml:space="preserve">Folienverbände, mit/ohne Wundkissen, steril sanfthaftend </t>
    </r>
    <r>
      <rPr>
        <sz val="11"/>
        <color theme="1"/>
        <rFont val="Arial"/>
        <family val="2"/>
      </rPr>
      <t>(inkl. Produkte zur Kanülen- und Katheterfixation)
Sanfthaftende, bakteriendichte, semipermeable Folien mit und ohne Wundkissen welche einzeln, steril verpackt sind.
Die Haftbasis bilden entweder Silikone oder Stratagel. Diese Haftbasen führen zu einer sehr tiefen Belastung des Stratum Corneums beim Entfernen der Verbände.</t>
    </r>
  </si>
  <si>
    <t xml:space="preserve">Système pompe à insuline, location
Forfait pour pompe à insuline (y compris éventuelle livraison en urgence d’une pompe de rechange et prestations de services), accessoires et consommables (set de perfusion/ cathéter, ceinture, systèmes de portage, ampoules)
Forfait / jour :
Pour la pompe à insuline Fr. 3.65
Pour les consommables Fr. 6.42 (Pour des raisons techniques, cette répartition n’est pas utilisée pour les systèmes de pompe patch). </t>
  </si>
  <si>
    <r>
      <rPr>
        <b/>
        <sz val="11"/>
        <color theme="1"/>
        <rFont val="Arial"/>
        <family val="2"/>
      </rPr>
      <t xml:space="preserve">Pansements film avec ou sans compresse, stériles, à adhérence douce </t>
    </r>
    <r>
      <rPr>
        <sz val="11"/>
        <color theme="1"/>
        <rFont val="Arial"/>
        <family val="2"/>
      </rPr>
      <t>(y c. produits pour la fixation de canules et de cathéters)
Pansements à adhérence douce, semi-perméables et étanches aux bactéries, avec ou sans compresse, qui sont emballés séparément et stériles.
La base adhésive est formée de silicone ou de Stratagel. Elle entraîne de faibles contraintes pour la couche cornée lors du retrait du pansement.</t>
    </r>
  </si>
  <si>
    <t>Sistema di pompe per insulina, noleggio
Forfait per la pompa per insulina (compresa una eventuale consegna di pompe di emergenza e servizi), accessori e materiale di consumo (set per perfusione / cateteri, cinture ad anello, sistemi per portare il dispositivo, fiale)
Parte del forfait al giorno per la pompa per insulina fr. 3.65, per il materiale di consumo fr. 6.42 (per motivi tecnici questa suddivisione non viene utilizzata per il sistema di pompe patch)</t>
  </si>
  <si>
    <t>05.10</t>
  </si>
  <si>
    <t>Arm</t>
  </si>
  <si>
    <t xml:space="preserve">05.10.01.00.1 </t>
  </si>
  <si>
    <t xml:space="preserve">05.10.02.00.1 </t>
  </si>
  <si>
    <t xml:space="preserve">05.10.03.00.1 </t>
  </si>
  <si>
    <t>Armtraggurten Kinder, 35 mm</t>
  </si>
  <si>
    <t>Armtraggurten Erwachsene, 35 mm</t>
  </si>
  <si>
    <t>Armtraggurten Erwachsene, 45/50 mm</t>
  </si>
  <si>
    <t>05.20</t>
  </si>
  <si>
    <r>
      <rPr>
        <b/>
        <sz val="11"/>
        <color theme="1"/>
        <rFont val="Arial"/>
        <family val="2"/>
      </rPr>
      <t>Tape starr / elastisch</t>
    </r>
    <r>
      <rPr>
        <sz val="11"/>
        <color theme="1"/>
        <rFont val="Arial"/>
        <family val="2"/>
      </rPr>
      <t xml:space="preserve">
Tapes bestehen aus einem Baumwollgewebe (Tape starr) oder aus einem Mischgewebe (Tape elastisch). </t>
    </r>
  </si>
  <si>
    <t>05.20.01.00.1</t>
  </si>
  <si>
    <t>05.20.02.00.1</t>
  </si>
  <si>
    <t>05.20.03.00.1</t>
  </si>
  <si>
    <t>05.20.04.00.1</t>
  </si>
  <si>
    <t>05.20.05.00.1</t>
  </si>
  <si>
    <t>05.20.06.00.1</t>
  </si>
  <si>
    <t>05.20.07.00.1</t>
  </si>
  <si>
    <t>Tape starr
Breite 3.75 cm</t>
  </si>
  <si>
    <t>Tape starr
Breite 2 cm</t>
  </si>
  <si>
    <t>Tape starr
Breite 5 cm</t>
  </si>
  <si>
    <t>Tape elastisch
Breite bis 3 cm</t>
  </si>
  <si>
    <t>Tape elastisch
Breite bis 5 cm</t>
  </si>
  <si>
    <t>Tape elastisch
Breite bis 7.5 cm</t>
  </si>
  <si>
    <t>Tape elastisch
Breite bis 10 cm</t>
  </si>
  <si>
    <t>pro m</t>
  </si>
  <si>
    <t>17.30</t>
  </si>
  <si>
    <t>17.30.01</t>
  </si>
  <si>
    <t>17.30.01a</t>
  </si>
  <si>
    <r>
      <rPr>
        <b/>
        <sz val="11"/>
        <color theme="1"/>
        <rFont val="Arial"/>
        <family val="2"/>
      </rPr>
      <t>Elastische Binden, Kompression, Kurzzug</t>
    </r>
    <r>
      <rPr>
        <sz val="11"/>
        <color theme="1"/>
        <rFont val="Arial"/>
        <family val="2"/>
      </rPr>
      <t xml:space="preserve">
Elastische Binde mit kurzem Zug (Dehnbarkeit: max. 100%) zur Kompressionstherapie.</t>
    </r>
  </si>
  <si>
    <t>17.30.01.01.1</t>
  </si>
  <si>
    <t>17.30.01.02.1</t>
  </si>
  <si>
    <t>17.30.01.03.1</t>
  </si>
  <si>
    <t>17.30.01.04.1</t>
  </si>
  <si>
    <t>Elastische Binden, Kompression,
Kurzzug
Breite 6 cm x 5 m</t>
  </si>
  <si>
    <t>Elastische Binden, Kompression,
Kurzzug
Breite 8 cm x 5 m</t>
  </si>
  <si>
    <t>Elastische Binden, Kompression,
Kurzzug
Breite 10 cm x 5 m</t>
  </si>
  <si>
    <t>Elastische Binden, Kompression,
Kurzzug
Breite 12 cm x 5 m</t>
  </si>
  <si>
    <t>17.30.01b</t>
  </si>
  <si>
    <r>
      <rPr>
        <b/>
        <sz val="11"/>
        <color theme="1"/>
        <rFont val="Arial"/>
        <family val="2"/>
      </rPr>
      <t>Elastische Binden, Kompression, Langzug</t>
    </r>
    <r>
      <rPr>
        <sz val="11"/>
        <color theme="1"/>
        <rFont val="Arial"/>
        <family val="2"/>
      </rPr>
      <t xml:space="preserve">
Dauerelastische Binden mit langem Zug (Dehnbarkeit über 150%) geeignet für Kompressions-, Stütz- und Entlastungsverbände.</t>
    </r>
  </si>
  <si>
    <t>17.30.01.10.1</t>
  </si>
  <si>
    <t>17.30.01.11.1</t>
  </si>
  <si>
    <t>17.30.01.12.1</t>
  </si>
  <si>
    <t>17.30.01.13.1</t>
  </si>
  <si>
    <t>Elastische Binden, Kompression,
Langzug
Breite 8 cm x 7 m</t>
  </si>
  <si>
    <t>Elastische Binden, Kompression,
Langzug
Breite 10 cm x 7 m</t>
  </si>
  <si>
    <t>Elastische Binden, Kompression,
Langzug
Breite 12 cm x 7 m</t>
  </si>
  <si>
    <t>Elastische Binden, Kompression,
Langzug
Breite 15 cm x 7 m</t>
  </si>
  <si>
    <t>17.30.05</t>
  </si>
  <si>
    <t>Kompressionszubehör</t>
  </si>
  <si>
    <t>17.30.05a</t>
  </si>
  <si>
    <r>
      <t xml:space="preserve">Frotteeschlauch zur Unterpolsterung
</t>
    </r>
    <r>
      <rPr>
        <sz val="11"/>
        <color theme="1"/>
        <rFont val="Arial"/>
        <family val="2"/>
      </rPr>
      <t>Frotteeschlauch zur Unterpolsterung der Kompressionsbinden. Sorgt für eine gleichmässige Druckverteilung, schont druckempfindliche Regionen, vermeidet Einschnürungen und kann leichte Wickelfehler ausgleichen.</t>
    </r>
  </si>
  <si>
    <t>17.30.05.01.1</t>
  </si>
  <si>
    <t>17.30.05.02.1</t>
  </si>
  <si>
    <t>17.30.05.03.1</t>
  </si>
  <si>
    <t>17.30.05.04.1</t>
  </si>
  <si>
    <t>Frotteeschlauch, 4 cm</t>
  </si>
  <si>
    <t>Frotteeschlauch, 6 cm</t>
  </si>
  <si>
    <t>Frotteeschlauch, 8 cm</t>
  </si>
  <si>
    <t>Frotteeschlauch, 10 cm</t>
  </si>
  <si>
    <t>17.30.05b</t>
  </si>
  <si>
    <t>Polsterbinde, natur oder synthetisch</t>
  </si>
  <si>
    <t>17.30.05.10.1</t>
  </si>
  <si>
    <t>17.30.05.11.1</t>
  </si>
  <si>
    <t>17.30.05.12.1</t>
  </si>
  <si>
    <t>17.30.05.13.1</t>
  </si>
  <si>
    <t>Polsterbinde, Breite 5 cm</t>
  </si>
  <si>
    <t>Polsterbinde, Breite 7.5 cm</t>
  </si>
  <si>
    <t>Polsterbinde, Breite 10 cm</t>
  </si>
  <si>
    <t>Polsterbinde, Breite 15 cm</t>
  </si>
  <si>
    <t>Pelotte Schaumstoff</t>
  </si>
  <si>
    <r>
      <rPr>
        <b/>
        <sz val="11"/>
        <color theme="1"/>
        <rFont val="Arial"/>
        <family val="2"/>
      </rPr>
      <t>Zinkleimbinden</t>
    </r>
    <r>
      <rPr>
        <sz val="11"/>
        <color theme="1"/>
        <rFont val="Arial"/>
        <family val="2"/>
      </rPr>
      <t xml:space="preserve">
Gebrauchsfertige Zinkleimbinden zum Anlegen eines Halbstarrverbandes welcher als Dauerverband eingesetzt wird.</t>
    </r>
  </si>
  <si>
    <t>Zinkleimbinden
Länge 5m, Breite ca. 9 cm</t>
  </si>
  <si>
    <t>Zinkleimbinden
Länge 7m, Breite ca. 9 cm</t>
  </si>
  <si>
    <r>
      <rPr>
        <b/>
        <sz val="11"/>
        <color theme="1"/>
        <rFont val="Arial"/>
        <family val="2"/>
      </rPr>
      <t xml:space="preserve">Konventionelle Wundpräparate ohne wundwirksame oder antibakterielle Inhaltsstoffe
</t>
    </r>
    <r>
      <rPr>
        <sz val="11"/>
        <color theme="1"/>
        <rFont val="Arial"/>
        <family val="2"/>
      </rPr>
      <t>Zur trockenen Wundbehandlung und/oder als Sekundärauflage</t>
    </r>
  </si>
  <si>
    <t>35.01.01</t>
  </si>
  <si>
    <t>Falt- und Vlieskompressen</t>
  </si>
  <si>
    <t>35.01.01a</t>
  </si>
  <si>
    <r>
      <t xml:space="preserve">Falt- und Vlieskompressen mit und ohne Watte, steril
</t>
    </r>
    <r>
      <rPr>
        <sz val="11"/>
        <color theme="1"/>
        <rFont val="Arial"/>
        <family val="2"/>
      </rPr>
      <t>Falt- und Vlieskompressen mit und ohne Watte (inkl. Rundtupfer), steril</t>
    </r>
  </si>
  <si>
    <t>35.01.01.01.1</t>
  </si>
  <si>
    <t>35.01.01.02.1</t>
  </si>
  <si>
    <t>35.01.01.03.1</t>
  </si>
  <si>
    <t>35.01.01.04.1</t>
  </si>
  <si>
    <t>35.01.01.05.1</t>
  </si>
  <si>
    <t xml:space="preserve">Falt- und Vlieskompressen, steril
5x5 cm </t>
  </si>
  <si>
    <t xml:space="preserve">Falt- und Vlieskompressen, steril
7.5x7.5 cm </t>
  </si>
  <si>
    <t xml:space="preserve">Falt- und Vlieskompressen, steril
10x10 cm </t>
  </si>
  <si>
    <t xml:space="preserve">Falt- und Vlieskompressen, steril
10x20 cm </t>
  </si>
  <si>
    <t xml:space="preserve">Falt- und Vlieskompressen, steril
40x40 cm </t>
  </si>
  <si>
    <t>35.01.01b</t>
  </si>
  <si>
    <r>
      <rPr>
        <b/>
        <sz val="11"/>
        <color theme="1"/>
        <rFont val="Arial"/>
        <family val="2"/>
      </rPr>
      <t>Falt- und Vlieskompressen mit und ohne Watte, unsteril</t>
    </r>
    <r>
      <rPr>
        <sz val="11"/>
        <color theme="1"/>
        <rFont val="Arial"/>
        <family val="2"/>
      </rPr>
      <t xml:space="preserve">
Falt- und Vlieskompressen mit und ohne Watte (inkl. Rundtupfer), unsteril (inkl. sterilisierte Produkte)</t>
    </r>
  </si>
  <si>
    <t>35.01.01.20.1</t>
  </si>
  <si>
    <t>35.01.01.21.1</t>
  </si>
  <si>
    <t>35.01.01.22.1</t>
  </si>
  <si>
    <t>35.01.01.23.1</t>
  </si>
  <si>
    <t>Falt-und Vlieskompressen, unsteril
5x5cm</t>
  </si>
  <si>
    <t>Falt- und Vlieskompressen, unsteril
7.5x7.5cm</t>
  </si>
  <si>
    <t>Falt- und Vlieskompressen, unsteril
10x10cm</t>
  </si>
  <si>
    <t>Falt- und Vlieskompressen, unsteril
10x20cm</t>
  </si>
  <si>
    <t>35.01.02</t>
  </si>
  <si>
    <t>35.01.02.01.1</t>
  </si>
  <si>
    <t>35.01.02.02.1</t>
  </si>
  <si>
    <t>35.01.02.03.1</t>
  </si>
  <si>
    <t>35.01.02.04.1</t>
  </si>
  <si>
    <t>Imprägnierte/beschichtete Wundkompresse, steril, 
5x5cm</t>
  </si>
  <si>
    <t>Imprägnierte/beschichtete Wundkompresse, steril, 
5x7.5cm</t>
  </si>
  <si>
    <t>Imprägnierte/beschichtete Wundkompresse, steril, 
7.5x10cm</t>
  </si>
  <si>
    <t>Imprägnierte/beschichtete Wundkompresse, steril, 
10x20cm</t>
  </si>
  <si>
    <t>35.01.05</t>
  </si>
  <si>
    <r>
      <rPr>
        <b/>
        <sz val="11"/>
        <color theme="1"/>
        <rFont val="Arial"/>
        <family val="2"/>
      </rPr>
      <t>Stillkompressen, unsteril</t>
    </r>
    <r>
      <rPr>
        <sz val="11"/>
        <color theme="1"/>
        <rFont val="Arial"/>
        <family val="2"/>
      </rPr>
      <t xml:space="preserve">
Stillkompressen zur Behandlung wunder und/oder gereizter Brustwarzen.</t>
    </r>
  </si>
  <si>
    <t>35.01.05.01.1</t>
  </si>
  <si>
    <t>Stillkompressen, unsteril</t>
  </si>
  <si>
    <t>35.01.06</t>
  </si>
  <si>
    <t>35.01.06a</t>
  </si>
  <si>
    <r>
      <t xml:space="preserve">Gazebinden elastisch, gedehnt
</t>
    </r>
    <r>
      <rPr>
        <sz val="11"/>
        <color theme="1"/>
        <rFont val="Arial"/>
        <family val="2"/>
      </rPr>
      <t>Elastische Fixierbinden, glatte oder gekreppte Struktur.</t>
    </r>
  </si>
  <si>
    <t>35.01.06.01.1</t>
  </si>
  <si>
    <t>35.01.06.02.1</t>
  </si>
  <si>
    <t>35.01.06.03.1</t>
  </si>
  <si>
    <t>35.01.06.04.1</t>
  </si>
  <si>
    <t>35.01.06.05.1</t>
  </si>
  <si>
    <t>35.01.06.06.1</t>
  </si>
  <si>
    <t>Gazebinden elastisch, gedehnt
Breite 4 cm, Länge 4 m</t>
  </si>
  <si>
    <t xml:space="preserve">Gazebinden elastisch, gedehnt
Breite 4 cm, Länge 10 m
</t>
  </si>
  <si>
    <t>Gazebinden elastisch, gedehnt
Breite 6 cm, Länge 4 m</t>
  </si>
  <si>
    <t>Gazebinden elastisch, gedehnt
Breite 6 cm, Länge 10 m</t>
  </si>
  <si>
    <t>Gazebinden elastisch, gedehnt
Breite 8 cm, Länge 4 m</t>
  </si>
  <si>
    <t>Gazebinden elastisch, gedehnt
Breite 8 cm, Länge 10 m</t>
  </si>
  <si>
    <t>35.01.06b</t>
  </si>
  <si>
    <r>
      <rPr>
        <b/>
        <sz val="11"/>
        <color theme="1"/>
        <rFont val="Arial"/>
        <family val="2"/>
      </rPr>
      <t>Gazebinden elastisch, kohäsiv</t>
    </r>
    <r>
      <rPr>
        <sz val="11"/>
        <color theme="1"/>
        <rFont val="Arial"/>
        <family val="2"/>
      </rPr>
      <t xml:space="preserve">
Auf sich selbst haftende, elastische Fixierbinden mit glatter oder gekreppter Struktur.</t>
    </r>
  </si>
  <si>
    <t>35.01.06.10.1</t>
  </si>
  <si>
    <t>35.01.06.11.1</t>
  </si>
  <si>
    <t>35.01.06.12.1</t>
  </si>
  <si>
    <t>35.01.06.13.1</t>
  </si>
  <si>
    <t>35.01.06.14.1</t>
  </si>
  <si>
    <t>35.01.06.15.1</t>
  </si>
  <si>
    <t>35.01.06.16.1</t>
  </si>
  <si>
    <t>35.01.06.17.1</t>
  </si>
  <si>
    <t>35.01.06.18.1</t>
  </si>
  <si>
    <t>35.01.06.19.1</t>
  </si>
  <si>
    <t>35.01.06.20.1</t>
  </si>
  <si>
    <t>35.01.06.21.1</t>
  </si>
  <si>
    <t>35.01.07</t>
  </si>
  <si>
    <t>35.01.07.01.1</t>
  </si>
  <si>
    <t>35.01.07.02.1</t>
  </si>
  <si>
    <t>35.01.07.03.1</t>
  </si>
  <si>
    <t>35.01.07.04.1</t>
  </si>
  <si>
    <t>35.01.07.05.1</t>
  </si>
  <si>
    <t>35.01.07.06.1</t>
  </si>
  <si>
    <t>35.01.07.07.1</t>
  </si>
  <si>
    <t>Elastische (Ideal-) Binden, Fixation
gedehnt 
Breite 4 cm, Länge 5 m</t>
  </si>
  <si>
    <t>Elastische (Ideal-) Binden, Fixation
gedehnt 
Breite 6 cm, Länge 5 m</t>
  </si>
  <si>
    <t>Elastische (Ideal-) Binden, Fixation
gedehnt 
Breite 8 cm, Länge 5 m</t>
  </si>
  <si>
    <t>Elastische (Ideal-) Binden, Fixation
gedehnt 
Breite 10 cm, Länge 5 m</t>
  </si>
  <si>
    <t>Elastische (Ideal-) Binden, Fixation
gedehnt
Breite 12 cm, Länge 5 m</t>
  </si>
  <si>
    <t>Elastische (Ideal-) Binden, Fixation
gedehnt
Breite 15 cm, Länge 5 m</t>
  </si>
  <si>
    <t>Elastische (Ideal-) Binden, Fixation
gedehnt
Breite 20 cm, Länge 5 m</t>
  </si>
  <si>
    <t>35.01.07b</t>
  </si>
  <si>
    <r>
      <rPr>
        <b/>
        <sz val="11"/>
        <color theme="1"/>
        <rFont val="Arial"/>
        <family val="2"/>
      </rPr>
      <t>Elastische Binden, kohäsiv</t>
    </r>
    <r>
      <rPr>
        <sz val="11"/>
        <color theme="1"/>
        <rFont val="Arial"/>
        <family val="2"/>
      </rPr>
      <t xml:space="preserve">
Auf sich selbst haftende, dauerelastische Binden. Mit Polyamid, Elasthan oder Elastomer.</t>
    </r>
  </si>
  <si>
    <t>35.01.07.20.1</t>
  </si>
  <si>
    <t>35.01.07.21.1</t>
  </si>
  <si>
    <t>35.01.07.22.1</t>
  </si>
  <si>
    <t>35.01.07.23.1</t>
  </si>
  <si>
    <t>35.01.07.24.1</t>
  </si>
  <si>
    <t>35.01.07.25.1</t>
  </si>
  <si>
    <t>35.01.08</t>
  </si>
  <si>
    <t>Fixationshilfen</t>
  </si>
  <si>
    <t>35.01.08a</t>
  </si>
  <si>
    <r>
      <t xml:space="preserve">Schlauchverbände
</t>
    </r>
    <r>
      <rPr>
        <sz val="11"/>
        <color theme="1"/>
        <rFont val="Arial"/>
        <family val="2"/>
      </rPr>
      <t>Gestrickte, dehnbare Schlauchverbände zum Einmalgebrauch</t>
    </r>
  </si>
  <si>
    <t>35.01.08.01.1</t>
  </si>
  <si>
    <t>35.01.08.02.1</t>
  </si>
  <si>
    <t>35.01.08.03.1</t>
  </si>
  <si>
    <t>35.01.08.04.1</t>
  </si>
  <si>
    <t>35.01.08.05.1</t>
  </si>
  <si>
    <t>35.01.08.06.1</t>
  </si>
  <si>
    <t>35.01.08.07.1</t>
  </si>
  <si>
    <t>35.01.08.08.1</t>
  </si>
  <si>
    <t>Schlauchverbände
Breite 2 cm, ungedehnt</t>
  </si>
  <si>
    <t>Schlauchverbände
Breite 3 cm, ungedehnt</t>
  </si>
  <si>
    <t>Schlauchverbände
Breite 4.5 cm, ungedehnt</t>
  </si>
  <si>
    <t>Schlauchverbände
Breite 6 cm, ungedehnt</t>
  </si>
  <si>
    <t>Schlauchverbände
Breite 8 cm, ungedehnt</t>
  </si>
  <si>
    <t>Schlauchverbände
Breite 9.5 cm, ungedehnt</t>
  </si>
  <si>
    <t>Schlauchverbände
Breite 17 cm, ungedehnt</t>
  </si>
  <si>
    <t>Schlauchverbände
Breite 20 cm, ungedehnt</t>
  </si>
  <si>
    <t>35.01.08c</t>
  </si>
  <si>
    <r>
      <rPr>
        <b/>
        <sz val="11"/>
        <color theme="1"/>
        <rFont val="Arial"/>
        <family val="2"/>
      </rPr>
      <t>Netzhalteverbände</t>
    </r>
    <r>
      <rPr>
        <sz val="11"/>
        <color theme="1"/>
        <rFont val="Arial"/>
        <family val="2"/>
      </rPr>
      <t xml:space="preserve">
Hochelastischer, weitmaschiger Netzverband.
Auf dem Markt gibt es keine Normgrössen. Die Positionsbezeichnungen beschreiben, für welche Körperregionen das Produkt üblicherweise angewendet wird.</t>
    </r>
  </si>
  <si>
    <t>35.01.08.20.1</t>
  </si>
  <si>
    <t>35.01.08.21.1</t>
  </si>
  <si>
    <t>35.01.08.22.1</t>
  </si>
  <si>
    <t>35.01.08.23.1</t>
  </si>
  <si>
    <t>35.01.08.24.1</t>
  </si>
  <si>
    <t>35.01.08.25.1</t>
  </si>
  <si>
    <t>35.01.08.26.1</t>
  </si>
  <si>
    <t>35.01.08.27.1</t>
  </si>
  <si>
    <t>Netzhalteverband
Einzelne Finger</t>
  </si>
  <si>
    <t>Netzhalteverband
Mehrere Finger, dünner Arm, dünnes Bein</t>
  </si>
  <si>
    <t>Netzhalteverband
Hand, Fuss, Arm</t>
  </si>
  <si>
    <t xml:space="preserve">Netzhalteverband
Bein, kleiner Kopf </t>
  </si>
  <si>
    <t>Netzhalteverband
Kopf, kleiner Rumpf</t>
  </si>
  <si>
    <t>Netzhalteverband
Rumpf</t>
  </si>
  <si>
    <t>Netzhalteverband
Grosser Rumpf</t>
  </si>
  <si>
    <t>Netzhalteverband
Sehr grosser Rumpf</t>
  </si>
  <si>
    <t>Heft-/Fixier-Pflaster, -Vlies</t>
  </si>
  <si>
    <t>35.01.09</t>
  </si>
  <si>
    <t>35.01.09a</t>
  </si>
  <si>
    <r>
      <t xml:space="preserve">Heft-/Fixier-Pflaster Textil, Plastik, Vlies
</t>
    </r>
    <r>
      <rPr>
        <sz val="11"/>
        <color theme="1"/>
        <rFont val="Arial"/>
        <family val="2"/>
      </rPr>
      <t>Haftende Klebebänder aus Textil, Kunststoff oder Vlies, ohne Wundkissen. Dies im Gegenzug zu den Schnellverbänden (35.01.10)</t>
    </r>
  </si>
  <si>
    <t>35.01.09.01.1</t>
  </si>
  <si>
    <t>35.01.09.03.1</t>
  </si>
  <si>
    <t>35.01.09.04.1</t>
  </si>
  <si>
    <t>Heft-/Fixier-Pflaster Textil, Plastik, Vlies
Breite 1.25 cm</t>
  </si>
  <si>
    <t>Heft-/Fixier-Pflaster Textil, Plastik, Vlies
Breite 2.5 cm</t>
  </si>
  <si>
    <t>Heft-/Fixier-Pflaster Textil, Plastik, Vlies
Breite 5 cm</t>
  </si>
  <si>
    <t>35.01.09b</t>
  </si>
  <si>
    <r>
      <rPr>
        <b/>
        <sz val="11"/>
        <color theme="1"/>
        <rFont val="Arial"/>
        <family val="2"/>
      </rPr>
      <t>Heft-/Fixier-Pflaster Textil, Plastik, Vlies, sanfthaftend</t>
    </r>
    <r>
      <rPr>
        <sz val="11"/>
        <color theme="1"/>
        <rFont val="Arial"/>
        <family val="2"/>
      </rPr>
      <t xml:space="preserve">
Sanfthaftende Klebebänder aus Textil, Kunststoff oder Vlies mit Haftbasis Silikone oder Stratagel, ohne Wundkissen. Dies im Gegenzug zu den Schnellverbänden (35.01.10)
Silikon-Narbenpflaster sind hier nicht subsumiert.</t>
    </r>
  </si>
  <si>
    <t>35.01.09.10.1</t>
  </si>
  <si>
    <t>35.01.09.12.1</t>
  </si>
  <si>
    <t>35.01.09.13.1</t>
  </si>
  <si>
    <t>Heft-/Fixier-Pflaster Textil, Plastik, Vlies, sanfthaftend
Breite 1.25 cm</t>
  </si>
  <si>
    <t>Heft-/Fixier-Pflaster Textil, Plastik, Vlies, sanfthaftend
Breite 2.5 cm</t>
  </si>
  <si>
    <t>Heft-/Fixier-Pflaster Textil, Plastik, Vlies, sanfthaftend
Breite 4 cm</t>
  </si>
  <si>
    <t>35.01.09c</t>
  </si>
  <si>
    <r>
      <rPr>
        <b/>
        <sz val="11"/>
        <color theme="1"/>
        <rFont val="Arial"/>
        <family val="2"/>
      </rPr>
      <t>Fixationsvlies</t>
    </r>
    <r>
      <rPr>
        <sz val="11"/>
        <color theme="1"/>
        <rFont val="Arial"/>
        <family val="2"/>
      </rPr>
      <t xml:space="preserve">
Luftdurchlässige, haftende Fixation von Wundauflagen</t>
    </r>
  </si>
  <si>
    <t>35.01.09.30.1</t>
  </si>
  <si>
    <t>35.01.09.31.1</t>
  </si>
  <si>
    <t>35.01.09.32.1</t>
  </si>
  <si>
    <t>35.01.09.33.1</t>
  </si>
  <si>
    <t>35.01.09.34.1</t>
  </si>
  <si>
    <t>35.01.09.35.1</t>
  </si>
  <si>
    <t>Fixationsvlies Breite 2.5 cm</t>
  </si>
  <si>
    <t>Fixationsvlies Breite 5 cm</t>
  </si>
  <si>
    <t>Fixationsvlies Breite 10 cm</t>
  </si>
  <si>
    <t>Fixationsvlies Breite 15 cm</t>
  </si>
  <si>
    <t>Fixationsvlies Breite 20 cm</t>
  </si>
  <si>
    <t>Fixationsvlies Breite 30 cm</t>
  </si>
  <si>
    <t>35.01.10</t>
  </si>
  <si>
    <t>35.01.10b</t>
  </si>
  <si>
    <t>35.01.10.10.1</t>
  </si>
  <si>
    <t>35.01.10.11.1</t>
  </si>
  <si>
    <t>35.01.10.12.1</t>
  </si>
  <si>
    <t>35.01.10.13.1</t>
  </si>
  <si>
    <t>35.01.10.14.1</t>
  </si>
  <si>
    <t>35.01.10.15.1</t>
  </si>
  <si>
    <t>35.01.10.16.1</t>
  </si>
  <si>
    <t>Schnellverbände mit zentralem Wundkissen, Vlies, steril
Breite 6 cm, Länge 7 cm</t>
  </si>
  <si>
    <t>Schnellverbände mit zentralem Wundkissen, Vlies, steril
Breite 6 cm, Länge 10 cm</t>
  </si>
  <si>
    <t>Schnellverbände mit zentralem Wundkissen, Vlies, steril
Breite 9 cm, Länge 10 cm</t>
  </si>
  <si>
    <t>Schnellverbände mit zentralem Wundkissen, Vlies, steril
Breite 9 cm, Länge 15 cm</t>
  </si>
  <si>
    <t>Schnellverbände mit zentralem Wundkissen, Vlies, steril
Breite 9 cm, Länge 20 cm</t>
  </si>
  <si>
    <t>Schnellverbände mit zentralem Wundkissen, Vlies, steril
Breite 9 cm, Länge 25 cm</t>
  </si>
  <si>
    <t>Schnellverbände mit zentralem Wundkissen, Vlies, steril
Breite 9 cm, Länge 30 cm</t>
  </si>
  <si>
    <t>35.01.12</t>
  </si>
  <si>
    <r>
      <rPr>
        <b/>
        <sz val="11"/>
        <color theme="1"/>
        <rFont val="Arial"/>
        <family val="2"/>
      </rPr>
      <t>Augenverbände</t>
    </r>
    <r>
      <rPr>
        <sz val="11"/>
        <color theme="1"/>
        <rFont val="Arial"/>
        <family val="2"/>
      </rPr>
      <t xml:space="preserve">
Schutzverbände und Okklusionspflaster in Augenpassform.</t>
    </r>
  </si>
  <si>
    <t>35.01.12.01.1</t>
  </si>
  <si>
    <t>35.01.12.03.1</t>
  </si>
  <si>
    <t>35.01.14</t>
  </si>
  <si>
    <t>35.01.14.10.1</t>
  </si>
  <si>
    <t>35.01.14.11.1</t>
  </si>
  <si>
    <t>Fingerlinge
Stoff/Leder</t>
  </si>
  <si>
    <t>Fingerlinge
Netz 
(nahtlos gewirkte, dehnbare Schlauchverbände welche nicht zugeschnitten werden müssen. Dies im Vergleich zu den Schlauchverbänden welche als Meterware erhältlich ist.)</t>
  </si>
  <si>
    <t>35.25</t>
  </si>
  <si>
    <t>Zubehör</t>
  </si>
  <si>
    <t>35.25.01</t>
  </si>
  <si>
    <t>35.25.01.00.1</t>
  </si>
  <si>
    <t>Hilfsmittel in Bekleidungsform aus Seide mit kovalent gebundener antimikrobieller Funktion 
1 Set bestehend aus 1 Body (oder Oberteil) und 1 Strumpfhose</t>
  </si>
  <si>
    <r>
      <t xml:space="preserve">Spüllösungen
</t>
    </r>
    <r>
      <rPr>
        <sz val="11"/>
        <color theme="1"/>
        <rFont val="Arial"/>
        <family val="2"/>
      </rPr>
      <t>Sterile, isotone und pH-neutrale Elektrolytlösungen für Spülungen. Sie sind ohne Zusatz von Konservierungsmitteln und zum Einmalgebrauch bestimmt.</t>
    </r>
  </si>
  <si>
    <t>Spüllösung, steril
1‘000 ml</t>
  </si>
  <si>
    <t>Spüllösung, steril
250 ml</t>
  </si>
  <si>
    <t>Spüllösung, steril
100 ml</t>
  </si>
  <si>
    <t>99.11.01.03.1</t>
  </si>
  <si>
    <t>99.11.01.04.1</t>
  </si>
  <si>
    <t>Spüllösung, steril
500 ml</t>
  </si>
  <si>
    <t>Spüllösung, steril
40 ml</t>
  </si>
  <si>
    <t>Bras</t>
  </si>
  <si>
    <t>Bretelles pour soutenir le bras Enfant, 35 mm</t>
  </si>
  <si>
    <t>Bretelles pour soutenir le bras Adulte, 35 mm</t>
  </si>
  <si>
    <t>Bretelles pour soutenir le bras Adulte, 45/50 mm</t>
  </si>
  <si>
    <r>
      <rPr>
        <b/>
        <sz val="11"/>
        <color theme="1"/>
        <rFont val="Arial"/>
        <family val="2"/>
      </rPr>
      <t>Tape rigide / élastique</t>
    </r>
    <r>
      <rPr>
        <sz val="11"/>
        <color theme="1"/>
        <rFont val="Arial"/>
        <family val="2"/>
      </rPr>
      <t xml:space="preserve">
Les tapes sont constituées d'un tissu de coton (tape rigide) ou d'un tissu mélangé (tape élastique). </t>
    </r>
  </si>
  <si>
    <t>Tape rigide
Largeur 2 cm</t>
  </si>
  <si>
    <t>Tape rigide
Largeur 3.75 cm</t>
  </si>
  <si>
    <t>Tape rigide
Largeur 5 cm</t>
  </si>
  <si>
    <t>Tape élastique
Largeur jusqu’à 3 cm</t>
  </si>
  <si>
    <t>Tape élastique
Largeur jusqu’à 5 cm</t>
  </si>
  <si>
    <t>Tape élastique
Largeur jusqu’à 7.5 cm</t>
  </si>
  <si>
    <t>Tape élastique
Largeur jusqu’à 10 cm</t>
  </si>
  <si>
    <t>par mètre</t>
  </si>
  <si>
    <r>
      <t xml:space="preserve">Bandes élastiques, compressives, extensibilité courte
</t>
    </r>
    <r>
      <rPr>
        <sz val="11"/>
        <color theme="1"/>
        <rFont val="Arial"/>
        <family val="2"/>
      </rPr>
      <t>Bandes élastiques avec une extensibilité courte (extensibilité : max. 100%) pour une thérapie compressive.</t>
    </r>
  </si>
  <si>
    <t>Bandes élastiques, compressives, extensibilité courte
Largeur 6 cm x 5 m</t>
  </si>
  <si>
    <t>Bandes élastiques, compressives, extensibilité courte
Largeur 8 cm x 5 m</t>
  </si>
  <si>
    <t>Bandes élastiques, compressives, extensibilité courte
Largeur 10 cm x 5 m</t>
  </si>
  <si>
    <t>Bandes élastiques, compressives, extensibilité courte
Largeur 12 cm x 5 m</t>
  </si>
  <si>
    <r>
      <rPr>
        <b/>
        <sz val="11"/>
        <color theme="1"/>
        <rFont val="Arial"/>
        <family val="2"/>
      </rPr>
      <t>Bandes élastiques, compressives, extensibilité longue</t>
    </r>
    <r>
      <rPr>
        <sz val="11"/>
        <color theme="1"/>
        <rFont val="Arial"/>
        <family val="2"/>
      </rPr>
      <t xml:space="preserve">
Bandes à élasticité permanente avec une extensibilité longue (extensibilité supérieure à 150%), adéquates pour bandages compressifs, de soutien et de soulagement.</t>
    </r>
  </si>
  <si>
    <t>Bandes élastiques, compressives, extensibilité longue
Largeur 8 cm x 7 m</t>
  </si>
  <si>
    <t>Bandes élastiques, compressives, extensibilité longue
Largeur 10 cm x 7 m</t>
  </si>
  <si>
    <t>Bandes élastiques, compressives, extensibilité longue Largeur 12 cm x 7 m</t>
  </si>
  <si>
    <t>Bandes élastiques, compressives, extensibilité longue
Largeur 15 cm x 7 m</t>
  </si>
  <si>
    <t>Accessoires pour traitement compressif</t>
  </si>
  <si>
    <r>
      <t>Rembourrage tubulaire en tissu-éponge</t>
    </r>
    <r>
      <rPr>
        <sz val="11"/>
        <color theme="1"/>
        <rFont val="Arial"/>
        <family val="2"/>
      </rPr>
      <t xml:space="preserve">
Tissu-éponge tubulaire pour le rembourrage des bandes compressives. Assure une répartition uniforme de la pression, ménage les régions sensibles à la pression, évite les constrictions et peut compenser de légères erreurs d'enroulement.</t>
    </r>
  </si>
  <si>
    <t>Rembourrage tubulaire en tissu-éponge, 4 cm</t>
  </si>
  <si>
    <t>Rembourrage tubulaire en tissu-éponge, 6 cm</t>
  </si>
  <si>
    <t>Rembourrage tubulaire en tissu-éponge, 8 cm</t>
  </si>
  <si>
    <t>Rembourrage tubulaire en tissu-éponge, 10 cm</t>
  </si>
  <si>
    <t>Bande de rembourrage, matériau naturel ou synthétique</t>
  </si>
  <si>
    <t>Coussinet en mousse</t>
  </si>
  <si>
    <r>
      <rPr>
        <b/>
        <sz val="11"/>
        <color theme="1"/>
        <rFont val="Arial"/>
        <family val="2"/>
      </rPr>
      <t>Bandes à la pâte de zinc</t>
    </r>
    <r>
      <rPr>
        <sz val="11"/>
        <color theme="1"/>
        <rFont val="Arial"/>
        <family val="2"/>
      </rPr>
      <t xml:space="preserve">
Bandes à la pâte de zinc prêtes à l'emploi pour la confection d'un pansement semi-rigide utilisé comme pansement permanent.</t>
    </r>
  </si>
  <si>
    <t>Bandes à la pâte de zinc
Longueur 5 m, largeur env. 9 cm</t>
  </si>
  <si>
    <t>Bandes à la pâte de zinc
Longueur 7 m, largeur env. 9 cm</t>
  </si>
  <si>
    <t>Compresses pliées et non-tissées</t>
  </si>
  <si>
    <r>
      <t xml:space="preserve">Compresses pliées et non-tissées avec ou sans ouate, stériles 
</t>
    </r>
    <r>
      <rPr>
        <sz val="11"/>
        <color theme="1"/>
        <rFont val="Arial"/>
        <family val="2"/>
      </rPr>
      <t>Compresses pliées et non-tissées avec ou sans ouate (incl. tampons ronds), stériles</t>
    </r>
  </si>
  <si>
    <t xml:space="preserve">Compresses pliées et non-tissées, stériles 
5x5 cm </t>
  </si>
  <si>
    <t xml:space="preserve">Compresses pliées et non-tissées, stériles 
7.5x7.5 cm </t>
  </si>
  <si>
    <t xml:space="preserve">Compresses pliées et non-tissées, stériles 
10x10 cm </t>
  </si>
  <si>
    <t xml:space="preserve">Compresses pliées et non-tissées, stériles 
10x20 cm </t>
  </si>
  <si>
    <t xml:space="preserve">Compresses pliées et non-tissées, stériles 
40x40 cm </t>
  </si>
  <si>
    <r>
      <rPr>
        <b/>
        <sz val="11"/>
        <color theme="1"/>
        <rFont val="Arial"/>
        <family val="2"/>
      </rPr>
      <t>Compresses pliées et non-tissées avec ou sans ouate, non stériles</t>
    </r>
    <r>
      <rPr>
        <sz val="11"/>
        <color theme="1"/>
        <rFont val="Arial"/>
        <family val="2"/>
      </rPr>
      <t xml:space="preserve">
Compresses pliées et non-tissées avec ou sans ouate (incl. tampons ronds), non stériles (y compris produits stérilisés)</t>
    </r>
  </si>
  <si>
    <t>Compresses pliées et non-tissées, non stériles
5x5cm</t>
  </si>
  <si>
    <t>Compresses pliées et non-tissées, non stériles 7.5x7.5cm</t>
  </si>
  <si>
    <t>Compresses pliées et non-tissées, non stériles
10x10cm</t>
  </si>
  <si>
    <t>Compresses pliées et non-tissées, non stériles
10x20cm</t>
  </si>
  <si>
    <t>Compresses imprégnées/enduites, stériles, 
5x5cm</t>
  </si>
  <si>
    <t>Compresses imprégnées/enduites, stériles, 
5x7.5cm</t>
  </si>
  <si>
    <t>Compresses imprégnées/enduites, stériles, 
7.5x10cm</t>
  </si>
  <si>
    <t>Compresses imprégnées/enduites, stériles, 
10x20cm</t>
  </si>
  <si>
    <r>
      <rPr>
        <b/>
        <sz val="11"/>
        <color theme="1"/>
        <rFont val="Arial"/>
        <family val="2"/>
      </rPr>
      <t>Compresses d’allaitement, non stériles</t>
    </r>
    <r>
      <rPr>
        <sz val="11"/>
        <color theme="1"/>
        <rFont val="Arial"/>
        <family val="2"/>
      </rPr>
      <t xml:space="preserve">
Compresses d'allaitement pour traiter les mamelons écorchés et / ou irrités.</t>
    </r>
  </si>
  <si>
    <t>Bandes de gaze élastiques, étirées 
Largeur 4 cm, longueur 4 m</t>
  </si>
  <si>
    <t>Bandes de gaze élastiques, étirées 
Largeur 4 cm, longueur 10 m</t>
  </si>
  <si>
    <t>Bandes de gaze élastiques, étirées 
Largeur 6 cm, longueur 4 m</t>
  </si>
  <si>
    <t>Bandes de gaze élastiques, étirées 
Largeur 6 cm, longueur 10 m</t>
  </si>
  <si>
    <t>Bandes de gaze élastiques, étirées 
Largeur 8 cm, longueur 4 m</t>
  </si>
  <si>
    <t>Bandes de gaze élastiques, étirées 
Largeur 8 cm, longueur 10 m</t>
  </si>
  <si>
    <t>Bandes de gaze élastiques, cohésives
Largeur 1.5 cm, longueur 4 m</t>
  </si>
  <si>
    <t>Bandes de gaze élastiques, cohésives
Largeur 2.5 cm, longueur 4 m</t>
  </si>
  <si>
    <t>Bandes de gaze élastiques, cohésives
Largeur 4 cm, longueur 4 m</t>
  </si>
  <si>
    <t>Bandes de gaze élastiques, cohésives
Largeur 4 cm, longueur 20 m</t>
  </si>
  <si>
    <t>Bandes de gaze élastiques, cohésives
Largeur 6 cm, longueur 4 m</t>
  </si>
  <si>
    <t>Bandes de gaze élastiques, cohésives
Largeur 6 cm, longueur 20 m</t>
  </si>
  <si>
    <t>Bandes de gaze élastiques, cohésives
Largeur 8 cm, longueur 4 m</t>
  </si>
  <si>
    <t>Bandes de gaze élastiques, cohésives
Largeur 8 cm, longueur 20 m</t>
  </si>
  <si>
    <t>Bandes de gaze élastiques, cohésives
Largeur 10 cm, longueur 4 m</t>
  </si>
  <si>
    <t>Bandes de gaze élastiques, cohésives
Largeur 10 cm, longueur 20 m</t>
  </si>
  <si>
    <t>Bandes de gaze élastiques, cohésives
Largeur 12 cm, longueur 4 m</t>
  </si>
  <si>
    <t>Bandes de gaze élastiques, cohésives
Largeur 12 cm, longueur 20 m</t>
  </si>
  <si>
    <t>Bandes élastiques de fixation (Idéal)
étirées
Largeur 4 cm, longueur 5 m</t>
  </si>
  <si>
    <t>Bandes élastiques de fixation (Idéal)
étirées
Largeur 6 cm, longueur 5 m</t>
  </si>
  <si>
    <t>Bandes élastiques de fixation (Idéal)
étirées
Largeur 8 cm, longueur 5 m</t>
  </si>
  <si>
    <t>Bandes élastiques de fixation (Idéal)
étirées
Largeur 10 cm, longueur 5 m</t>
  </si>
  <si>
    <t>Bandes élastiques de fixation (Idéal)
étirées
Largeur 12 cm, longueur 5 m</t>
  </si>
  <si>
    <t>Bandes élastiques de fixation (Idéal)
étirées
Largeur 15 cm, longueur 5 m</t>
  </si>
  <si>
    <t>Bandes élastiques de fixation (Idéal)
étirées
Largeur 20 cm, longueur 5 m</t>
  </si>
  <si>
    <r>
      <rPr>
        <b/>
        <sz val="11"/>
        <color theme="1"/>
        <rFont val="Arial"/>
        <family val="2"/>
      </rPr>
      <t>Bandes élastiques, cohésives</t>
    </r>
    <r>
      <rPr>
        <sz val="11"/>
        <color theme="1"/>
        <rFont val="Arial"/>
        <family val="2"/>
      </rPr>
      <t xml:space="preserve">
Bandes auto-adhésives à élasticité durable.  Avec polyamide, élasthanne ou élastomère.</t>
    </r>
  </si>
  <si>
    <t>Bandes élastiques, cohésives
Largeur 2.5 cm, longueur 5 m</t>
  </si>
  <si>
    <t>Bandes élastiques, cohésives
Largeur 4 cm, longueur 5 m</t>
  </si>
  <si>
    <t>Bandes élastiques, cohésives
Largeur 5 cm, longueur 5 m</t>
  </si>
  <si>
    <t>Bandes élastiques, cohésives
Largeur 7.5 cm, longueur 5 m</t>
  </si>
  <si>
    <t>Bandes élastiques, cohésives
Largeur 10 cm, longueur 5 m</t>
  </si>
  <si>
    <t>Bandes élastiques, cohésives
Largeur 15 cm, longueur 5 m</t>
  </si>
  <si>
    <t>Accessoires pour fixation</t>
  </si>
  <si>
    <r>
      <rPr>
        <b/>
        <sz val="11"/>
        <color theme="1"/>
        <rFont val="Arial"/>
        <family val="2"/>
      </rPr>
      <t>Filets tubulaires</t>
    </r>
    <r>
      <rPr>
        <sz val="11"/>
        <color theme="1"/>
        <rFont val="Arial"/>
        <family val="2"/>
      </rPr>
      <t xml:space="preserve">
Filets hautement élastiques à mailles larges.
Il n'y a pas des tailles standard sur le marché. Les dénominations des positions décrivent les régions du corps pour lesquelles le produit est habituellement utilisé.</t>
    </r>
  </si>
  <si>
    <t>Filet tubulaire 
Un seul doigt</t>
  </si>
  <si>
    <t>Filet tubulaire 
Plusieurs doigts, petit bras, petite jambe</t>
  </si>
  <si>
    <t>Filet tubulaire 
Main, pied, bras</t>
  </si>
  <si>
    <t xml:space="preserve">Filet tubulaire 
Jambe, petite tête </t>
  </si>
  <si>
    <t>Filet tubulaire 
Tête, petit tronc</t>
  </si>
  <si>
    <t>Filet tubulaire
Tronc</t>
  </si>
  <si>
    <t>Filet tubulaire
Grand tronc</t>
  </si>
  <si>
    <t>Filet tubulaire
Très grand tronc</t>
  </si>
  <si>
    <r>
      <rPr>
        <b/>
        <sz val="11"/>
        <color theme="1"/>
        <rFont val="Arial"/>
        <family val="2"/>
      </rPr>
      <t>Adhésifs non-tissés</t>
    </r>
    <r>
      <rPr>
        <sz val="11"/>
        <color theme="1"/>
        <rFont val="Arial"/>
        <family val="2"/>
      </rPr>
      <t xml:space="preserve">
Fixation des pansements adhésive et perméable à l'air.</t>
    </r>
  </si>
  <si>
    <t>Adhésif non-tissé 
Largeur 2.5 cm</t>
  </si>
  <si>
    <t>Adhésif non-tissé 
Largeur 5 cm</t>
  </si>
  <si>
    <t>Adhésif non-tissé 
Largeur 10 cm</t>
  </si>
  <si>
    <t>Adhésif non-tissé 
Largeur 15 cm</t>
  </si>
  <si>
    <t>Adhésif non-tissé 
Largeur 20 cm</t>
  </si>
  <si>
    <t>Adhésif non-tissé 
Largeur 30 cm</t>
  </si>
  <si>
    <r>
      <rPr>
        <b/>
        <sz val="11"/>
        <color theme="1"/>
        <rFont val="Arial"/>
        <family val="2"/>
      </rPr>
      <t>Pansements oculaires</t>
    </r>
    <r>
      <rPr>
        <sz val="11"/>
        <color theme="1"/>
        <rFont val="Arial"/>
        <family val="2"/>
      </rPr>
      <t xml:space="preserve">
Pansements de protection et pansements oculaires occlusifs avec forme adaptée à l’œil  </t>
    </r>
  </si>
  <si>
    <t>Compresses oculaires, stériles</t>
  </si>
  <si>
    <t>Pansements oculaires occlusifs</t>
  </si>
  <si>
    <t>Matériel de pansement divers</t>
  </si>
  <si>
    <t>Doigtiers 
caoutchouc</t>
  </si>
  <si>
    <t>Doigtiers
tissu / cuir</t>
  </si>
  <si>
    <t>Accessoires</t>
  </si>
  <si>
    <t>Moyens thérapeutiques en forme de vêtement, en soie, à fonction antimicrobienne fixée par des liaisons covalentes ;
1 set comprenant 1 body (ou 1 haut) et 1 collant</t>
  </si>
  <si>
    <r>
      <t xml:space="preserve">Solutions de rinçage
</t>
    </r>
    <r>
      <rPr>
        <sz val="11"/>
        <color theme="1"/>
        <rFont val="Arial"/>
        <family val="2"/>
      </rPr>
      <t>Solutions électrolytiques stériles, isotoniques et à pH neutre pour le rinçage. Elles ne contiennent pas de conservateurs et sont destinées à un usage unique.</t>
    </r>
  </si>
  <si>
    <t>Solution de rinçage, stérile
1‘000 ml</t>
  </si>
  <si>
    <t>Solution de rinçage, stérile
250 ml</t>
  </si>
  <si>
    <t>Solution de rinçage, stérile
100 ml</t>
  </si>
  <si>
    <t>Solution de rinçage, stérile
500 ml</t>
  </si>
  <si>
    <t>Solution de rinçage, stérile
40 ml</t>
  </si>
  <si>
    <t>Braccio</t>
  </si>
  <si>
    <t>Tape rigido
Larghezza 2 cm</t>
  </si>
  <si>
    <t>Tape rigido
Larghezza 3.75 cm</t>
  </si>
  <si>
    <t>Tape rigido
Larghezza 5 cm</t>
  </si>
  <si>
    <t>Bende elastiche per compressione, estensibilità ridotta Larghezza 6 cm x 5 m</t>
  </si>
  <si>
    <t>Bende elastiche per compressione, estensibilità ridotta Larghezza 8 cm x 5 m</t>
  </si>
  <si>
    <t>Bende elastiche per compressione, estensibilità ridotta Larghezza 10 cm x 5 m</t>
  </si>
  <si>
    <t>Bende elastiche per compressione, estensibilità ridotta Larghezza 12 cm x 5 m</t>
  </si>
  <si>
    <t>Bende elastiche per compressione, grande estensibilità
Larghezza 8 cm x 7 m</t>
  </si>
  <si>
    <t>Bende elastiche per compressione, grande estensibilità
Larghezza 10 cm x 7 m</t>
  </si>
  <si>
    <t>Bende elastiche per compressione, grande estensibilità
Larghezza 12 cm x 7 m</t>
  </si>
  <si>
    <t>Bende elastiche per compressione, grande estensibilità
Larghezza 15 cm x 7 m</t>
  </si>
  <si>
    <t>Spugna tubolare, 4 cm</t>
  </si>
  <si>
    <t>Spugna tubolare, 6 cm</t>
  </si>
  <si>
    <t>Spugna tubolare, 8 cm</t>
  </si>
  <si>
    <t>Spugna tubolare, 10 cm</t>
  </si>
  <si>
    <t>Imbottitura, naturale o sintetica</t>
  </si>
  <si>
    <t>Pelotte, tessuto spugnoso</t>
  </si>
  <si>
    <t>Bende alla gelatina di zinco
Lunghezza 5m, larghezza ca. 9 cm</t>
  </si>
  <si>
    <t>Bende alla gelatina di zinco
Lunghezza 7m, larghezza ca. 9 cm</t>
  </si>
  <si>
    <t>Compresse piegate e non tessute</t>
  </si>
  <si>
    <t xml:space="preserve">Compresse piegate e non tessute, sterili
5x5 cm </t>
  </si>
  <si>
    <t xml:space="preserve">Compresse piegate e non tessute, sterili
7.5x7.5 cm </t>
  </si>
  <si>
    <t xml:space="preserve">Compresse piegate e non tessute, sterili
10x10 cm </t>
  </si>
  <si>
    <t xml:space="preserve">Compresse piegate e non tessute, sterili
10x20 cm </t>
  </si>
  <si>
    <t xml:space="preserve">Compresse piegate e non tessute, sterili
40x40 cm </t>
  </si>
  <si>
    <t>Compresse piegate e non tessute, non sterili
5x5cm</t>
  </si>
  <si>
    <t>Compresse piegate e non tessute, non sterili
7.5x7.5cm</t>
  </si>
  <si>
    <t>Compresse piegate e non tessute, non sterili
10x10cm</t>
  </si>
  <si>
    <t>Compresse piegate e non tessute, non sterili
10x20cm</t>
  </si>
  <si>
    <t>Compresse vulnerarie impregnate/rivestite, sterili, 
5x5cm</t>
  </si>
  <si>
    <t>Compresse vulnerarie impregnate/rivestite, sterili, 
5x7.5cm</t>
  </si>
  <si>
    <t>Compresse vulnerarie impregnate/rivestite, sterili, 
7.5x10cm</t>
  </si>
  <si>
    <t>Compresse vulnerarie impregnate/rivestite, sterili, 
10x20cm</t>
  </si>
  <si>
    <t>Compresse per allattamento, non sterile</t>
  </si>
  <si>
    <t>Bende di garza</t>
  </si>
  <si>
    <t>Bende di garza elastiche, in tensione
Larghezza 4 cm, lunghezza 4 m</t>
  </si>
  <si>
    <t>Bende di garza elastiche, in tensione
Larghezza 4 cm, lunghezza 10 m</t>
  </si>
  <si>
    <t>Bende di garza elastiche, in tensione
Larghezza 6 cm, lunghezza 4 m</t>
  </si>
  <si>
    <t>Bende di garza elastiche, in tensione
Larghezza 6 cm, lunghezza 10 m</t>
  </si>
  <si>
    <t>Bende di garza elastiche, in tensione
Larghezza 8 cm, lunghezza 4 m</t>
  </si>
  <si>
    <t>Bende di garza elastiche, in tensione
Larghezza 8 cm, lunghezza 10 m</t>
  </si>
  <si>
    <t>Bende di garza elastiche, coesive
Larghezza 1.5 cm, lunghezza 4 m</t>
  </si>
  <si>
    <t>Bende di garza elastiche, coesive 
Larghezza 2.5 cm, lunghezza 4 m</t>
  </si>
  <si>
    <t>Bende di garza elastiche, coesive 
Larghezza 4 cm, lunghezza 4 m</t>
  </si>
  <si>
    <t>Bende di garza elastiche, coesive 
Larghezza 4 cm, lunghezza 20 m</t>
  </si>
  <si>
    <t>Bende di garza elastiche, coesive 
Larghezza 6 cm, lunghezza 4 m</t>
  </si>
  <si>
    <t>Bende di garza elastiche, coesive 
Larghezza 6 cm, lunghezza 20 m</t>
  </si>
  <si>
    <t>Bende di garza elastiche, coesive 
Larghezza 8 cm, lunghezza 4 m</t>
  </si>
  <si>
    <t>Bende di garza elastiche, coesive 
Larghezza 8 cm, lunghezza 20 m</t>
  </si>
  <si>
    <t>Bende di garza elastiche, coesive 
Larghezza 10 cm, lunghezza 4 m</t>
  </si>
  <si>
    <t>Bende di garza elastiche, coesive 
Larghezza 10 cm, lunghezza 20 m</t>
  </si>
  <si>
    <t>Bende di garza elastiche, coesive 
Larghezza 12 cm, lunghezza 4 m</t>
  </si>
  <si>
    <t>Bende di garza elastiche, coesive 
Larghezza 12 cm, lunghezza 20 m</t>
  </si>
  <si>
    <t>Bende elastiche (bende ideali) per fissazione, in tensione
Larghezza 4 cm, lunghezza 5 m</t>
  </si>
  <si>
    <t>Bende elastiche (bende ideali) per fissazione, in tensione
Larghezza 6 cm, lunghezza 5 m</t>
  </si>
  <si>
    <t>Bende elastiche (bende ideali) per fissazione, in tensione
Larghezza 8 cm, lunghezza 5 m</t>
  </si>
  <si>
    <t>Bende elastiche (bende ideali) per fissazione, in tensione
Larghezza 10 cm, lunghezza 5 m</t>
  </si>
  <si>
    <t>Bende elastiche (bende ideali) per fissazione, in tensione
Larghezza 12 cm, lunghezza 5 m</t>
  </si>
  <si>
    <t>Bende elastiche (bende ideali) per fissazione, in tensione
Larghezza 15 cm, lunghezza 5 m</t>
  </si>
  <si>
    <t>Bende elastiche (bende ideali) per fissazione, in tensione
Larghezza 20 cm, lunghezza 5 m</t>
  </si>
  <si>
    <t>Bende elastiche, coesive
Larghezza 2.5 cm, lunghezza 5 m</t>
  </si>
  <si>
    <t>Bende elastiche, coesive
Larghezza 4 cm, lunghezza 5 m</t>
  </si>
  <si>
    <t>Bende elastiche, coesive
Larghezza 5 cm, lunghezza 5 m</t>
  </si>
  <si>
    <t>Bende elastiche, coesive
Larghezza 7.5 cm, lunghezza 5 m</t>
  </si>
  <si>
    <t>Bende elastiche, coesive
Larghezza 10 cm, lunghezza 5 m</t>
  </si>
  <si>
    <t>Bende elastiche, coesive
Larghezza 15 cm, lunghezza 5 m</t>
  </si>
  <si>
    <t>Mezzi di fissazione</t>
  </si>
  <si>
    <t>Medicazione tubolare
Larghezza 2 cm, non in tensione</t>
  </si>
  <si>
    <t>Medicazione tubolare
Larghezza 3 cm, non in tensione</t>
  </si>
  <si>
    <t>Medicazione tubolare
Larghezza 4.5 cm, non in tensione</t>
  </si>
  <si>
    <t>Medicazione tubolare
Larghezza 6 cm, non in tensione</t>
  </si>
  <si>
    <t>Medicazione tubolare
Larghezza 8 cm, non in tensione</t>
  </si>
  <si>
    <t>Medicazione tubolare
Larghezza 9.5 cm, non in tensione</t>
  </si>
  <si>
    <t>Medicazione tubolare
Larghezza 17 cm, non in tensione</t>
  </si>
  <si>
    <t>Medicazione tubolare
Larghezza 20 cm, non in tensione</t>
  </si>
  <si>
    <t>Medicazione per fissazione a rete 
Singole dita</t>
  </si>
  <si>
    <t>Medicazione per fissazione a rete 
Diverse dita, braccio piccolo, gamba piccola</t>
  </si>
  <si>
    <t>Medicazione per fissazione a rete 
Mano, piede, braccio</t>
  </si>
  <si>
    <t>Medicazione per fissazione a rete 
Gamba, testa piccola</t>
  </si>
  <si>
    <t>Medicazione per fissazione a rete 
Testa, tronco piccolo</t>
  </si>
  <si>
    <t>Medicazione per fissazione a rete 
Tronco</t>
  </si>
  <si>
    <t>Medicazione per fissazione a rete
Tronco grande</t>
  </si>
  <si>
    <t>Medicazione per fissazione a rete 
Tronco molto grande</t>
  </si>
  <si>
    <t>Cerotti adesivi/Cerotti per fissazione, non tessuti</t>
  </si>
  <si>
    <t>Cerotti adesivi/di tessuto, di plastica, non tessuti Larghezza 1.25 cm</t>
  </si>
  <si>
    <t>Cerotti adesivi/di tessuto, di plastica, non tessuti Larghezza 2.5 cm</t>
  </si>
  <si>
    <t>Cerotti adesivi/di tessuto, di plastica, non tessuti
Larghezza 5 cm</t>
  </si>
  <si>
    <t>Cerotti adesivi/di tessuto, di plastica, non tessuti, delicatamente adesivi
Larghezza 1.25 cm</t>
  </si>
  <si>
    <t>Cerotti adesivi/di tessuto, di plastica, non tessuti, delicatamente adesivi
Larghezza 2.5 cm</t>
  </si>
  <si>
    <t>Cerotti adesivi/di tessuto, di plastica, non tessuti, delicatamente adesivi
Larghezza 4 cm</t>
  </si>
  <si>
    <t>Cerotto per fissazione non tessuto 
Larghezza 2.5 cm</t>
  </si>
  <si>
    <t>Cerotto per fissazione non tessuto 
Larghezza 5 cm</t>
  </si>
  <si>
    <t>Cerotto per fissazione non tessuto 
Larghezza 10 cm</t>
  </si>
  <si>
    <t>Cerotto per fissazione non tessuto 
Larghezza 15 cm</t>
  </si>
  <si>
    <t>Cerotto per fissazione non tessuto 
Larghezza 20 cm</t>
  </si>
  <si>
    <t>Cerotto per fissazione non tessuto 
Larghezza 30 cm</t>
  </si>
  <si>
    <t>Cerotti con medicazione</t>
  </si>
  <si>
    <t>Cerotti con medicazione con cuscinetto vulnerario centrale, non tessuti, sterili
Larghezza 6 cm, lunghezza 7 cm</t>
  </si>
  <si>
    <t>Cerotti con medicazione con cuscinetto vulnerario centrale, non tessuti, sterili
Larghezza 6 cm, lunghezza 10 cm</t>
  </si>
  <si>
    <t>Cerotti con medicazione con cuscinetto vulnerario centrale, non tessuti, sterili
Larghezza 9 cm, lunghezza 10 cm</t>
  </si>
  <si>
    <t>Cerotti con medicazione con cuscinetto vulnerario centrale, non tessuti, sterili 
Larghezza 9 cm, lunghezza 15 cm</t>
  </si>
  <si>
    <t>Cerotti con medicazione con cuscinetto vulnerario centrale, non tessuti, sterili
Larghezza 9 cm, lunghezza 20 cm</t>
  </si>
  <si>
    <t>Cerotti con medicazione con cuscinetto vulnerario centrale, non tessuti, sterili
Larghezza 9 cm, lunghezza 25 cm</t>
  </si>
  <si>
    <t>Cerotti con medicazione con cuscinetto vulnerario centrale, non tessuti, sterili
Larghezza 9 cm, lunghezza 30 cm</t>
  </si>
  <si>
    <t>Compresse oculari, sterili</t>
  </si>
  <si>
    <t>Cerotti occlusivi per gli occhi</t>
  </si>
  <si>
    <t>Materiale vario per medicazione</t>
  </si>
  <si>
    <t>Ditali di gomma</t>
  </si>
  <si>
    <t>Ditali di stoffa/cuoio</t>
  </si>
  <si>
    <t>Accessori</t>
  </si>
  <si>
    <t>Mezzi ausiliari sotto forma di vestiario in seta con funzione antimicrobica legata covalentemente;
1 set composto da 1 corpetto (o disopra) e 1 calzamaglia</t>
  </si>
  <si>
    <t>Soluzione per lavaggio, sterile
1‘000 ml</t>
  </si>
  <si>
    <t>Soluzione per lavaggio, sterile
250 ml</t>
  </si>
  <si>
    <t>Soluzione per lavaggio, sterile
100 ml</t>
  </si>
  <si>
    <t>Soluzione per lavaggio, sterile
500 ml</t>
  </si>
  <si>
    <t>Soluzione per lavaggio, sterile
40 ml</t>
  </si>
  <si>
    <t>Kompressionsbinden</t>
  </si>
  <si>
    <t>17.30.01c</t>
  </si>
  <si>
    <t>17.30.01.20.1</t>
  </si>
  <si>
    <t>17.30.01.21.1</t>
  </si>
  <si>
    <t>17.30.01.22.1</t>
  </si>
  <si>
    <t>Unterpolsterung</t>
  </si>
  <si>
    <r>
      <t xml:space="preserve">Pelotten
</t>
    </r>
    <r>
      <rPr>
        <sz val="11"/>
        <color theme="1"/>
        <rFont val="Arial"/>
        <family val="2"/>
      </rPr>
      <t>Hilfsmittel zur Aufpolsterung von konkaven Körperoberflächen wie dem retromalleolären Raum um einen effektiven Andruck zu erhalten.</t>
    </r>
  </si>
  <si>
    <t>Bandes compressives</t>
  </si>
  <si>
    <t>Rembourrage</t>
  </si>
  <si>
    <r>
      <t xml:space="preserve">Coussinet
</t>
    </r>
    <r>
      <rPr>
        <sz val="11"/>
        <color theme="1"/>
        <rFont val="Arial"/>
        <family val="2"/>
      </rPr>
      <t>Accessoires pour le rembourrage des surfaces du corps concaves, telles que l'espace rétromalléolaire, afin d’obtenir une pression efficace.</t>
    </r>
  </si>
  <si>
    <t>Bende per compressione</t>
  </si>
  <si>
    <t>Imbottitura</t>
  </si>
  <si>
    <t>Accessori per la terapia compressiva</t>
  </si>
  <si>
    <t>35.01.07a</t>
  </si>
  <si>
    <t>Elastische Binden</t>
  </si>
  <si>
    <r>
      <rPr>
        <b/>
        <sz val="11"/>
        <color theme="1"/>
        <rFont val="Arial"/>
        <family val="2"/>
      </rPr>
      <t>Elastische Binden, Fixation</t>
    </r>
    <r>
      <rPr>
        <sz val="11"/>
        <color theme="1"/>
        <rFont val="Arial"/>
        <family val="2"/>
      </rPr>
      <t xml:space="preserve">
Textil- und dauerelastische Binden für Fixier-, Stütz- und Entlastungsverbände.</t>
    </r>
  </si>
  <si>
    <t>Bandes élastiques</t>
  </si>
  <si>
    <r>
      <rPr>
        <b/>
        <sz val="11"/>
        <color theme="1"/>
        <rFont val="Arial"/>
        <family val="2"/>
      </rPr>
      <t>Bandes élastiques de fixation</t>
    </r>
    <r>
      <rPr>
        <sz val="11"/>
        <color theme="1"/>
        <rFont val="Arial"/>
        <family val="2"/>
      </rPr>
      <t xml:space="preserve">
Bandes textiles à élasticité durable pour pansements de fixation, soutien et soulagement.</t>
    </r>
  </si>
  <si>
    <t>Bende elastiche</t>
  </si>
  <si>
    <t>Zinkleimbinden
Länge 10m, Breite ca. 9 cm</t>
  </si>
  <si>
    <t>Bandes à la pâte de zinc
Longueur 10 m, largeur env. 9 cm</t>
  </si>
  <si>
    <t>Bende alla gelatina di zinco
Lunghezza 10m, larghezza ca. 9 cm</t>
  </si>
  <si>
    <t>35.01.14.12.1</t>
  </si>
  <si>
    <t xml:space="preserve">Aufsaugende Hilfsmittel für mittlere Inkontinenz
</t>
  </si>
  <si>
    <t>Aufsaugende Hilfsmittel für schwere Inkontinenz</t>
  </si>
  <si>
    <t>15.01.04</t>
  </si>
  <si>
    <t>15.01.04.00.1</t>
  </si>
  <si>
    <t>Produkte bei Enuresis nocturna: Bettunterlagen und Windelhöschen</t>
  </si>
  <si>
    <t>Einmalblasenkatheter mit beiliegendem Hilfsmittel (Beschichtung, Gel oder Lösung) zur Erreichung der Gleitfähigkeit</t>
  </si>
  <si>
    <t>Einmalblasenkatheter mit Kontaminationsschutz (Folierung/Umhüllung oder Einführhilfe) mit beiliegendem Hilfsmittel zur Erreichung der Gleitfähigkeit</t>
  </si>
  <si>
    <t>Einmalblasenkatheter mit integriertem Urinauffangbeutel und beiliegendem Hilfsmittel zur Erreichung der Gleitfähigkeit</t>
  </si>
  <si>
    <t>15.10.05.00.1</t>
  </si>
  <si>
    <t>15.10.06.00.1</t>
  </si>
  <si>
    <t>15.10.07.00.1</t>
  </si>
  <si>
    <t>Nur anzuwenden, wenn externe Urinableiter oder Einmalkatheter aus medizinischen Gründen nicht verwendet werden können.</t>
  </si>
  <si>
    <t>Verweilkatheter Latex</t>
  </si>
  <si>
    <t>Verweilkatheter Latex mit Silikonmantel</t>
  </si>
  <si>
    <t>Verweilkatheter Latex mit Silikonmantel für Kinder</t>
  </si>
  <si>
    <t xml:space="preserve">Verweilkatheter aus 100% Silikon
</t>
  </si>
  <si>
    <t xml:space="preserve">Verweilkatheter aus 100% Silikon für Kinder
</t>
  </si>
  <si>
    <t>15.11.15.00.1</t>
  </si>
  <si>
    <t>15.11.20.00.1</t>
  </si>
  <si>
    <t>Verweilkatheter mit Blockerspritze</t>
  </si>
  <si>
    <t>Suprapubischer Katheter</t>
  </si>
  <si>
    <t>15.13.01.01.1</t>
  </si>
  <si>
    <t>Katheterventil</t>
  </si>
  <si>
    <t>15.13.03.00.1</t>
  </si>
  <si>
    <t>15.13.03.01.1</t>
  </si>
  <si>
    <t>15.13.03.02.1</t>
  </si>
  <si>
    <t>15.13.05.00.1</t>
  </si>
  <si>
    <t>15.13.06.00.1</t>
  </si>
  <si>
    <t>15.13.07.00.1</t>
  </si>
  <si>
    <t>15.13.11.00.1</t>
  </si>
  <si>
    <t>15.13.15.00.1</t>
  </si>
  <si>
    <t>Lampe zum Katheterspiegel</t>
  </si>
  <si>
    <t>Katheterspiegel mit Lampe</t>
  </si>
  <si>
    <t>Beinspreizer</t>
  </si>
  <si>
    <t>Handgriff für Katheter</t>
  </si>
  <si>
    <t>Penisstütze zur Katheterisierung</t>
  </si>
  <si>
    <t>Blockerspritze (Füllmedium für Ballon des Verweilkatheters)</t>
  </si>
  <si>
    <t>Steriles, gebrauchsfertiges Spülsystem zur Katheterpflege und intravesikalen Instillation
NaCl 0,9%, ≥ 100 ml</t>
  </si>
  <si>
    <t>Urin-Beinbeutel mit Ablauf, steril
geschlossenes System mit Tropfkammer</t>
  </si>
  <si>
    <t>Beinbeuteltasche</t>
  </si>
  <si>
    <t>Urinalkondome / Rolltrichter + Klebestreifen und Haftmittel</t>
  </si>
  <si>
    <t>Klebestreifen für Urinalkondome</t>
  </si>
  <si>
    <t>15.16.99.02.1</t>
  </si>
  <si>
    <t>15.16.99.03.1</t>
  </si>
  <si>
    <t>Doppelseitiges Klebeband für Urinalkondome</t>
  </si>
  <si>
    <t>Kleber Tube für Urinalkondome, 28g</t>
  </si>
  <si>
    <t>Anale Irrigation: Irrigationssystem inkl. Pumpe und Verbrauchsmaterial</t>
  </si>
  <si>
    <t xml:space="preserve">Bettnässer-Therapiegerät/Weckapparat,
Miete
Zur Behandlung der Enuresis bei Kindern.
</t>
  </si>
  <si>
    <r>
      <t xml:space="preserve">Pessare
</t>
    </r>
    <r>
      <rPr>
        <sz val="11"/>
        <color theme="1"/>
        <rFont val="Arial"/>
        <family val="2"/>
      </rPr>
      <t>Scheidenpessare korrigieren die Lage der Beckenorgane und führen somit zur Verbesserung der Kontinenzfunktion.
Scheidenpessare können mit warmem Wasser gereinigt und über Monate bis Jahre wiederholt eingefügt werden. Je nach Situation und Anforderungen werden verschiedene Formen wie Ringpessare, Schalen/Siebschalenpessare, Würfelpessare, Urethrapessare etc. verwendet.
Einweg- und Kurzzeitpessare aus speziellen Schaumstoffen, Vinyl und/oder Zellstoff können je nach Material einmalig verwendet oder nach Reinigung mit warmem Wasser über einige Tage bis wenige Wochen wiederholt eingefügt werden. Sie werden meist in Mehrstückpackungen verkauft.
Ausgeschlossen von der Vergütung sind Pessare zur Empfängnisverhütung wie zum Beispiel Intrauterinpessar oder Diaphragma.</t>
    </r>
  </si>
  <si>
    <t>Scheidenpessar
Aus Silikon, Gummi; alle Formen und Grössen</t>
  </si>
  <si>
    <t>15.30.01.01.1</t>
  </si>
  <si>
    <t>Scheidenpessar
Aus Vinyl; alle Formen und Grössen</t>
  </si>
  <si>
    <t>Einweg- und Kurzzeitpessar, inkl. Produkte zur kurzzeitigen (Tage bis wenige Wochen) Wiederverwendung</t>
  </si>
  <si>
    <t>15.40</t>
  </si>
  <si>
    <t>Analtampons</t>
  </si>
  <si>
    <t>15.40.01.00.1</t>
  </si>
  <si>
    <t>Analtampon</t>
  </si>
  <si>
    <t>Med. Kompressionsstrümpfe und –Strumpfhosen Kompressionsklasse 2 (23-32mmHg), rundgestrickt</t>
  </si>
  <si>
    <t>17.02.01.01.1</t>
  </si>
  <si>
    <t xml:space="preserve">17.02.01.02.1 </t>
  </si>
  <si>
    <t xml:space="preserve">17.02.01.03.1 </t>
  </si>
  <si>
    <t>17.02.01.04.1</t>
  </si>
  <si>
    <t xml:space="preserve">17.02.01.05.1 </t>
  </si>
  <si>
    <t xml:space="preserve">17.02.01.06.1 </t>
  </si>
  <si>
    <t xml:space="preserve">17.02.01.07.1 </t>
  </si>
  <si>
    <t xml:space="preserve">17.02.01.08.1 </t>
  </si>
  <si>
    <t xml:space="preserve">17.02.01.09.1 </t>
  </si>
  <si>
    <t xml:space="preserve">17.02.01.10.1 </t>
  </si>
  <si>
    <t>Med. Kompressionswadenstrumpf (A-D),
Kompressionsklasse 2 (23-32mmHg), rundgestrickt, Serienfertigung</t>
  </si>
  <si>
    <t>Med. Kompressionswadenstrumpf (A-D),
Kompressionsklasse 2 (23-32 mmHg), rundgestrickt, nach Mass</t>
  </si>
  <si>
    <t>Med. Kompressions-Halbschenkelstrumpf (A-F),
Kompressionsklasse 2 (23-32 mmHg), rundgestrickt, Serienfertigung</t>
  </si>
  <si>
    <t>Med. Kompressions-Halbschenkelstrumpf (A-F),
Kompressionsklasse 2 (23-32 mmHg), rundgestrickt, nach Mass</t>
  </si>
  <si>
    <t>Med. Kompressionsschenkelstrumpf (A-G), Kompressionsklasse 2 (23-32 mmHg), rundgestrickt, Serienfertigung</t>
  </si>
  <si>
    <t>Med. Kompressionsschenkelstrumpf (A-G), Kompressionsklasse 2 (23-32 mmHg), rundgestrickt, nach Mass</t>
  </si>
  <si>
    <t>Med. Kompressionsstrumpfhosen (A-T), Kompressionsklasse 2, (23-32 mmHg), rundgestrickt, Serienfertigung</t>
  </si>
  <si>
    <t>Med. Kompressionsstrumpfhosen (A-T), Kompressionsklasse 2, (23-32 mmHg), rundgestrickt, nach Mass</t>
  </si>
  <si>
    <t>Med. Kompressionsstrumpfhosen (A-TU Maternity), Kompressionsklasse 2, (23-32 mmHg), rundgestrickt, Serienfertigung</t>
  </si>
  <si>
    <t>Med. Kompressionsstrumpfhosen (A-TU Maternity), Kompressionsklasse 2, (23-32 mmHg), rundgestrickt, nach Mass</t>
  </si>
  <si>
    <t>Med. Kompressionsstrümpfe und-strumpfhosen (MKS), Kompressionsklassen 3 und 4 (≥ 34mmHg), rundgestrickt</t>
  </si>
  <si>
    <t xml:space="preserve">17.03.01.01.1 </t>
  </si>
  <si>
    <t xml:space="preserve">17.03.01.02.1 </t>
  </si>
  <si>
    <t xml:space="preserve">17.03.01.03.1 </t>
  </si>
  <si>
    <t xml:space="preserve">17.03.01.04.1 </t>
  </si>
  <si>
    <t>17.03.01.05.1</t>
  </si>
  <si>
    <t>17.03.01.06.1</t>
  </si>
  <si>
    <t>17.03.01.07.1</t>
  </si>
  <si>
    <t>17.03.01.08.1</t>
  </si>
  <si>
    <t>Med. Kompressionswadenstrumpf (A-D), Kompressionsklassen 3 und 4 (≥ 34mmHg), rundgestrickt, Serienfertigung</t>
  </si>
  <si>
    <t>Med. Kompressionswadenstrumpf (A-D), Kompressionsklassen 3 und 4 (≥ 34 mmHg), rundgestrickt, nach Mass</t>
  </si>
  <si>
    <t>Med. Kompressions-Halbschenkelstrumpf (A-F), Kompressionsklassen 3 und 4 (≥ 34 mmHg), rundgestrickt, Serienfertigung</t>
  </si>
  <si>
    <t>Med. Kompressions-Halbschenkelstrumpf (A-F), Kompressionsklassen 3 und 4 (≥ 34 mmHg), rundgestrickt, nach Mass</t>
  </si>
  <si>
    <t>Med. Kompressionsschenkelstrumpf (A-G), Kompressionsklassen 3 und 4, (≥ 34 mmHg), rundgestrickt, Serienfertigung</t>
  </si>
  <si>
    <t>Med. Kompressionsschenkelstrumpf (A-G), Kompressionsklassen 3 und 4, (≥ 34 mmHg), rundgestrickt, nach Mass</t>
  </si>
  <si>
    <t>Med. Kompressionsstrumpfhosen (A-T), Kompressionsklassen 3 und 4, (≥ 34 mmHg), rundgestrickt, Serienfertigung</t>
  </si>
  <si>
    <t>Med. Kompressionsstrumpfhosen (A-T), Kompressionsklassen 3 und 4, (≥ 34 mmHg) rundgestrickt, nach Mass</t>
  </si>
  <si>
    <t xml:space="preserve">Unterschenkel-Kompressionsstrumpf-System für die Behandlung beim Ulcus cruris
1 Set mit 1 Strumpf und 2 Unterstrümpfen
</t>
  </si>
  <si>
    <t>17.12</t>
  </si>
  <si>
    <t>Anziehhilfen</t>
  </si>
  <si>
    <t>17.12.01</t>
  </si>
  <si>
    <t>17.12.01.00.1</t>
  </si>
  <si>
    <t>17.12.01.01.1</t>
  </si>
  <si>
    <t>Anziehhilfen für med. Kompressionsstrümpfe: Gleithilfen</t>
  </si>
  <si>
    <t>Anziehhilfen für med. Kompressionsstrümpfe: Rahmengestelle / Rollmanschetten</t>
  </si>
  <si>
    <t>17.15</t>
  </si>
  <si>
    <t>Limitation:
Bei folgenden Indikationen:
• Lymphödem (Grad 2-3)
• Lymphödem mit arterieller Komponente (PAVK)
• Unterleibs-/Genitalödem
• Thoraxwandödem / Brustödem
• Lipödem (Stadium 2-3)
• Lip-Lymphödem (Stadium 2-3)
• Phlebo-Lymphödem (Grad 2-3)
• Inaktivitätsödem wenn Beinform und/oder Volumen es erfordern
• Chron. Ödem nach Revaskularisierung 
• Chronische venöse Insuffizienz in den Stadien C5/6, sofern eine rundgestrickte Versorgung aufgrund der  Beinmasse nicht möglich ist
• Chronische venöse Insuffizienz bei langfristig immobilen Patienten
• Keloidbehandlung 
• Narbentherapie nach Verbrennungen, Verbrühungen oder chirurgischen Eingriffen</t>
  </si>
  <si>
    <t>17.15.01.00.1</t>
  </si>
  <si>
    <t>17.15.02.00.1</t>
  </si>
  <si>
    <t>17.15.03.00.1</t>
  </si>
  <si>
    <t>17.15.04.00.1</t>
  </si>
  <si>
    <t>17.15.05.00.1</t>
  </si>
  <si>
    <t>17.20.01</t>
  </si>
  <si>
    <t>17.20.01.00.1</t>
  </si>
  <si>
    <t>17.20.01.01.1</t>
  </si>
  <si>
    <t>17.20.01.01.2</t>
  </si>
  <si>
    <t>17.20.01.00.3</t>
  </si>
  <si>
    <t>17.20.01.01.3</t>
  </si>
  <si>
    <t>Apparat zur intermittierenden pneumatischen Kompression 10-12-Kammersystem (exkl. Manschette), Kauf</t>
  </si>
  <si>
    <t>Apparat zur intermittierenden pneumatischen Kompression 4-8 Kammersystem (exkl. Manschette), Kauf</t>
  </si>
  <si>
    <t>Apparat (10-12-Kammersystem) zur intermittierenden pneumatischen Kompression (exkl. Manschette), Miete inklusive Reinigung bei Rücknahme
Miete nur zur Therapie-Evaluation für einen späteren Geräte-Kauf.
Max. Mietdauer 3 Monate</t>
  </si>
  <si>
    <t>Zubehör (Manschette) zur intermittierenden pneumatischen Kompression, Kauf (10-12-Kammersystem)
1 Manschette max. alle 5 Jahre</t>
  </si>
  <si>
    <t>Stomaversorgung (Colo-, Ileo-,Urostomie, Fisteln)</t>
  </si>
  <si>
    <t>Material für Stoma- und Fistelversorgung pro Stomie:
A) Hauptgruppe:
Haftplatten, Basisplatten, Stoma-beutel 
B) Bedarfsorientierte Zusatzprodukte:
Pasten, Ringe, Platten, Gürtel, Stomakappe (Stoma-Irrigation), 
Hautschutz und -reinigung: med. atmungsaktive Filme, Lotionen, Hautschutz-Cremes, -Gels, Hautreinigungsmittel und -tücher
Hautschutzerweiterungsstreifen, Stoma-Vlieskompressen (unsteril), Pflasterentferner, Stoma-Puder, med. Funktionstextilien zur Stabilisierung von Hernien (Bauchdeckenstabilisatoren, Herniengürtel) Gelierende Produkte, Geruchsbinder, Beutelklammern</t>
  </si>
  <si>
    <r>
      <rPr>
        <b/>
        <sz val="11"/>
        <color theme="1"/>
        <rFont val="Arial"/>
        <family val="2"/>
      </rPr>
      <t>Imprägnierte / beschichtete Wundkompressen mit/ohne Saugkörper, nichtklebend, steril, ohne wundwirksame oder antibakterielle Inhaltsstoffe</t>
    </r>
    <r>
      <rPr>
        <sz val="11"/>
        <color theme="1"/>
        <rFont val="Arial"/>
        <family val="2"/>
      </rPr>
      <t xml:space="preserve">
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t>
    </r>
  </si>
  <si>
    <r>
      <rPr>
        <b/>
        <sz val="11"/>
        <color theme="1"/>
        <rFont val="Arial"/>
        <family val="2"/>
      </rPr>
      <t>Verband mit Aktivkohle ohne wundwirksame oder antibakterielle Inhaltsstoffe</t>
    </r>
    <r>
      <rPr>
        <sz val="11"/>
        <color theme="1"/>
        <rFont val="Arial"/>
        <family val="2"/>
      </rPr>
      <t xml:space="preserve">
Die in die Verbände integrierte Aktivkohle bindet Geruchsmoleküle wie auch Bakterien und deren Toxine.
</t>
    </r>
  </si>
  <si>
    <t>Hilfsmittel in Bekleidungsform aus Seide mit kovalent gebundener antimikrobieller Funktion</t>
  </si>
  <si>
    <t>35.25.01.01.1</t>
  </si>
  <si>
    <t>35.25.01.02.1</t>
  </si>
  <si>
    <t>Hilfsmittel in Bekleidungsform aus
Seide mit kovalent gebundener antimikrobieller Funktion
Body/Oberteil</t>
  </si>
  <si>
    <t>Hilfsmittel in Bekleidungsform aus
Seide mit kovalent gebundener antimikrobieller Funktion
Strumpfhose/Leggins</t>
  </si>
  <si>
    <t>Gleitmittel steril ohne Anästhetikum, Tube à 2.5 g</t>
  </si>
  <si>
    <t>Gleitmittel, steril, mit Anästhetikum, Tube à 
2.5 g</t>
  </si>
  <si>
    <t>Gleitmittel steril ohne Anästhetikum, Portion 10g
(oder ml)</t>
  </si>
  <si>
    <t>Gleitmittel steril ohne Anästhetikum, Portion 20g (oder ml)</t>
  </si>
  <si>
    <t>Gleitmittel steril mit Anästhetikum, Portion 10g (oder ml)</t>
  </si>
  <si>
    <t>Gleitmittel unsteril ohne Anästhetikum, Tube ≥ 80g</t>
  </si>
  <si>
    <r>
      <rPr>
        <b/>
        <sz val="11"/>
        <color theme="1"/>
        <rFont val="Arial"/>
        <family val="2"/>
      </rPr>
      <t>Aufsaugende Inkontinenzprodukte</t>
    </r>
    <r>
      <rPr>
        <sz val="11"/>
        <color theme="1"/>
        <rFont val="Arial"/>
        <family val="2"/>
      </rPr>
      <t xml:space="preserve">
• Enthalten sind aufsaugende Einweg- und Mehrweg-Inkontinenzprodukte, inklusive Unterlagen und Fixierhosen.
Urinalkondome sind nicht enthalten, sondern werden über eine eigene Position vergütet. Slipeinlagen, Monatsbinden und Penistaschen zur Aufnahme kleiner Ausscheidungsmengen sind von einer Vergütung ausgeschlossen. (Erläuterungen zur Inkontinenz finden sich im Kapitel 5 der Vorbemerkungen unter Punkt 15. Inkontinenzhilfen).</t>
    </r>
  </si>
  <si>
    <t>Einmalblasenkatheter ohne Gleitmittel
Zur Verwendung des Katheters wird separat zusätzlich ein in die Harnröhre zu instillierendes steriles Gleitmittel benötigt.</t>
  </si>
  <si>
    <t>Einmalblasenkatheter mit flexibler Spitze
Zur Verwendung des Katheters wird separat zusätzlich ein in die Harnröhre zu instillierendes steriles Gleitmittel benötigt.</t>
  </si>
  <si>
    <t>Einsatzbereiter Einmalkatheter (implementiertes Gleitmittel)
Der Katheter ist ohne Vorbereitungszeit: „Ready to Use“: Die Gleitschicht muss nicht aktiviert werden</t>
  </si>
  <si>
    <t>Urinal-Kondome/Rolltrichter klebend (auch für Produkte mit beiliegendem Haftstreifen und selbstklebende Produkte)</t>
  </si>
  <si>
    <r>
      <t xml:space="preserve">KOMPRESSIONSTHERAPIEMITTEL
</t>
    </r>
    <r>
      <rPr>
        <sz val="11"/>
        <color theme="1"/>
        <rFont val="Arial"/>
        <family val="2"/>
      </rPr>
      <t>Mittel zur Kompressionstherapie umfassen Produkte zur therapeutischen äusseren Druckapplikation bei Venen- und Lymphabflussstörungen sowie Verbrennungsnarben. 
„Anti-Thrombose-Strümpfe“ und andere Stützstrümpfe, die nicht die Kriterien für Medizinische Kompressionsstrümpfe der Kompressionsklasse II erreichen, sind keine Pflichtleistungen der obligatorischen Krankenpflegeversicherung. Weitere Nicht-Pflichtleistungen sind insbesondere Kompressionstherapie-Mittel, die zur Leistungssteigerung im Sport, zur Vorbeugung der Reisethrombose und zur rein präventiven Anwendung in der Schwangerschaft vorgesehen sind.
Die Stadien der chronisch-venösen Insuffizienz in den Limitationen sind gemäss CEAP-Klassifikation (clinical, aetiological, anatomical and pathological classification) angegeben.</t>
    </r>
  </si>
  <si>
    <r>
      <rPr>
        <b/>
        <sz val="11"/>
        <color theme="1"/>
        <rFont val="Arial"/>
        <family val="2"/>
      </rPr>
      <t>Kompressionsbandagen Massanfertigung, flachgestrickt</t>
    </r>
    <r>
      <rPr>
        <sz val="11"/>
        <color theme="1"/>
        <rFont val="Arial"/>
        <family val="2"/>
      </rPr>
      <t xml:space="preserve">
Flachgestrickte Kompressionsbandagen werden massangefertigt und variieren in der Maschenanzahl pro Reihe. Die einzelnen Kompressionsstrumpfbestandteile werden separat gefertigt und anschließend mit einer Naht zu einem Strumpf vernäht. Das Gewebe flachgestrickter Kompressionsstrümpfe und -bandagen ist relativ gering dehnbar und weist einen hohen Arbeitsdruck auf. Dadurch setzen flachgestrickte Kompressionsversorgungen dem Gewebe einen höheren Druck entgegen als rundgestrickte.</t>
    </r>
  </si>
  <si>
    <r>
      <t xml:space="preserve">Apparate zur Kompressionstherapie (IPK)
</t>
    </r>
    <r>
      <rPr>
        <sz val="11"/>
        <color theme="1"/>
        <rFont val="Arial"/>
        <family val="2"/>
      </rPr>
      <t>Gerätereparaturen beim Kaufsystem: Vergütung nach Aufwand bei sorgfältigem Gebrauch ohne Selbstverschuldung, nach Ablauf der Garantie und nur nach vorgängiger Kostengutsprache durch den Krankenversicherer.</t>
    </r>
  </si>
  <si>
    <r>
      <t xml:space="preserve">Apparat zur intermittierenden pneumatischen Kompression
</t>
    </r>
    <r>
      <rPr>
        <sz val="11"/>
        <color theme="1"/>
        <rFont val="Arial"/>
        <family val="2"/>
      </rPr>
      <t>Die intermittierende pneumatische Kompressionstherapie (IPK) wird mit elektrischen Wechseldruckgeräten betrieben. Luft wird intermittierend, d.h. im Wechsel zwischen Druck und Entspannung, in Manschetten mit überlappenden Luftzellen gepumpt. Druckaufbau und -abbau sind zeitlich und der Höhe nach geregelt. 
Als ergänzende Behandlungsmaßnahme bei Stauungszuständen, schwerem Lymphödem oder schwerem venösen Ödem an den Extremitäten, bei denen eine kontinuierliche Kompressionstherapie erforderlich ist, jedoch durch die Anwendung von Kompressionsstrümpfen bzw. -strumpfhosen oder Kompressionsverbänden keine ausreichende Entstauung erreicht wird.</t>
    </r>
  </si>
  <si>
    <t xml:space="preserve">Moyens absorbants pour l’incontinence moyenne </t>
  </si>
  <si>
    <t>Produits en cas d’énurésie nocturne : alèses et couches.</t>
  </si>
  <si>
    <t xml:space="preserve">Sonde à usage unique, sans lubrifiant
Pour l’utilisation de la sonde, un lubrifiant stérile à instiller dans l’urètre est requis séparément. </t>
  </si>
  <si>
    <t>Sonde à usage unique, avec embout flexible 
Pour l’utilisation de la sonde, un lubrifiant stérile à instiller dans l’urètre est requis séparément.</t>
  </si>
  <si>
    <t>Sonde à usage unique, avec moyen auxiliaire (revêtement, gel ou solution) pour la lubrification inclus</t>
  </si>
  <si>
    <t>Sonde à usage unique, avec protection contre la contamination (film/revêtement protecteur ou aide à l’insertion) et moyen auxiliaire (revêtement, gel ou solution) pour la lubrification inclus</t>
  </si>
  <si>
    <t>Sonde à usage unique prête à l’emploi (lubrifiant intégré)
La sonde ne nécessite pas de temps de préparation : prête à l’emploi. La couche lubrifiante ne doit pas être activée.</t>
  </si>
  <si>
    <t>Sonde à usage unique prête à l’emploi (lubrifiant intégré) avec collecteur d’urine intégré</t>
  </si>
  <si>
    <t xml:space="preserve">Sonde à usage unique prête à l’emploi (lubrifiant intégré) avec protection contre la contamination (film/revêtement protecteur ou aide à l’insertion) </t>
  </si>
  <si>
    <t>Limitation: À n’utiliser que si les collecteurs d’urine externes ou les sondes à usage unique ne peuvent pas être utilisés pour des raisons médicales.</t>
  </si>
  <si>
    <t>Sonde à ballonnet avec seringue</t>
  </si>
  <si>
    <t>Sonde sus-pubienne</t>
  </si>
  <si>
    <t>Sonde à ballonnet en latex</t>
  </si>
  <si>
    <t>Sonde à ballonnet en latex avec enduit silicone</t>
  </si>
  <si>
    <t xml:space="preserve">Sonde à ballonnet en latex avec enduit silicone,
modèle enfants </t>
  </si>
  <si>
    <t>Sonde à ballonnet, 100% silicone</t>
  </si>
  <si>
    <t>Sonde à ballonnet, 100% silicone, modèle enfants</t>
  </si>
  <si>
    <t>Valve pour sonde</t>
  </si>
  <si>
    <t>Miroir à fixation sur jambe pour auto-sondage urinaire</t>
  </si>
  <si>
    <t>Lampe pour miroir pour auto-sondage urinaire</t>
  </si>
  <si>
    <t>Miroir pour auto-sondage urinaire avec lampe</t>
  </si>
  <si>
    <t>Écarteur de jambe</t>
  </si>
  <si>
    <t>Poignée pour sonde</t>
  </si>
  <si>
    <t>Soutien pénien pour le sondage</t>
  </si>
  <si>
    <t>Poche à urine de jambe, avec écoulement, stérile
système fermé, avec chambre compte-gouttes.</t>
  </si>
  <si>
    <t>Poche à urine de jambe, avec écoulement, forme
anatomique, stérile</t>
  </si>
  <si>
    <t>Sac pour poche de jambe</t>
  </si>
  <si>
    <t>Condomes urinaires/ Etuis péniens + bandes adhésives et produits adhésifs</t>
  </si>
  <si>
    <t>Etui pénien, adhésif (également pour les produits avec bande adhésive intégrée et auto-adhésifs)</t>
  </si>
  <si>
    <t>Bande adhésive pour étui pénien</t>
  </si>
  <si>
    <t>Bande adhésive double-face pour étui pénien</t>
  </si>
  <si>
    <t>Tube d’adhésif pour condome urinaire, 28g</t>
  </si>
  <si>
    <t>Irrigation anale : système d’irrigation, y compris pompe et consommables</t>
  </si>
  <si>
    <t>Appareil avertisseur, location
Pour le traitement de l’énurésie chez l’enfant.</t>
  </si>
  <si>
    <t>Pessaire vaginal
En silicone, ou en caoutchouc ; toutes tailles et tous modèles.</t>
  </si>
  <si>
    <t>Pessaire vaginal
En vinyle ; toutes tailles et tous modèles</t>
  </si>
  <si>
    <t>Pessaire jetable ou utilisable à court terme, y compris produits pour réutilisation (jours à quelques semaines) à court terme</t>
  </si>
  <si>
    <t>Tampon anal</t>
  </si>
  <si>
    <r>
      <t xml:space="preserve">ARTICLES POUR TRAITEMENT COMPRESSIF
</t>
    </r>
    <r>
      <rPr>
        <sz val="11"/>
        <color theme="1"/>
        <rFont val="Arial"/>
        <family val="2"/>
      </rPr>
      <t xml:space="preserve">Ces articles comprennent des produits destinés à une application thérapeutique externe en cas de troubles de la circulation veineuse ou lymphatique et de cicatrices de brûlures. 
Les bas anti-thrombose et bas de soutien qui ne satisfont pas aux critères pour les bas médicaux de compression de classe de compression 2 ne sont pas une prestation obligatoire à charge de l’assurance-maladie. D’autres produits n’étant pas à la charge de l’assurance-maladie sont notamment les dispositifs pour traitement compressif destinés à l’amélioration des performances sportives, à la prévention des thromboses lors de voyages ou à l’utilisation préventive en cas de grossesse. 
Les stades de l’insuffisance veineuse chronique indiqués dans les limitations se réfèrent à la classification CEAP (classification clinique, étiologique, anatomique et pathologique). </t>
    </r>
  </si>
  <si>
    <t>Bas et collants médicaux de compression, classe de compression 2 (23-32mmHg), à maillage circulaire</t>
  </si>
  <si>
    <t>Bas médical de compression du mollet (A-D),
classe de compression 2 (23-32mmHg), à maillage circulaire, fabrication en série</t>
  </si>
  <si>
    <t>Bas médical de compression du mollet (A-D),
classe de compression 2 (23-32mmHg), à maillage circulaire, sur mesure</t>
  </si>
  <si>
    <t>Bas médical de compression, moitié de cuisse (A-F), classe de compression 2 (23-32mmHg), à maillage circulaire, fabrication en série</t>
  </si>
  <si>
    <t>Bas médical de compression, moitié de cuisse (A-F), classe de compression 2 (23-32mmHg), à maillage circulaire, sur mesure</t>
  </si>
  <si>
    <t>Bas médical de compression, cuisse entière (A-G),
classe de compression 2 (23-32mmHg), à maillage circulaire, fabrication en série</t>
  </si>
  <si>
    <t xml:space="preserve">Bas médical de compression, cuisse entière (A-G),
classe de compression 2 (23-32mmHg), à maillage circulaire, sur mesure </t>
  </si>
  <si>
    <t>Collants médicaux de compression (A-T), classe de compression 2 (23-32mmHg), à maillage circulaire, fabrication en série</t>
  </si>
  <si>
    <t>Collants médicaux de compression (A-T), classe de compression 2 (23-32mmHg), à maillage circulaire, sur mesure</t>
  </si>
  <si>
    <t>Collants médicaux de compression (A-TU Maternity), classe de compression 2 (23-32mmHg), à maillage circulaire, fabrication en série</t>
  </si>
  <si>
    <t>Collants médicaux de compression (A-TU Maternity), classe de compression 2 (23-32mmHg), à maillage circulaire, sur mesure</t>
  </si>
  <si>
    <t xml:space="preserve">1 pièce </t>
  </si>
  <si>
    <t>Bas et collants médicaux de compression (MKS), classes de compression 3 et 4 (≥ 34mmHg), à maillage circulaire</t>
  </si>
  <si>
    <t>Bas médical de compression du mollet (A-D),
classes de compression 3 et 4 (≥ 34mmHg), à maillage circulaire, fabrication en série</t>
  </si>
  <si>
    <t>Bas médical de compression du mollet (A-D),
classes de compression 3 et 4 (≥ 34mmHg), à maillage circulaire, sur mesure</t>
  </si>
  <si>
    <t>Bas médical de compression, moitié de cuisse (A-F),
classes de compression 3 et 4 (≥ 34mmHg), à maillage circulaire, fabrication en série</t>
  </si>
  <si>
    <t>Bas médical de compression, moitié de cuisse (A-F),
classes de compression 3 et 4 (≥ 34mmHg), à maillage circulaire, sur mesure</t>
  </si>
  <si>
    <t>Bas médical de compression, cuisse entière (A-G), classes de compression 3 et 4 (≥ 34mmHg), à maillage circulaire, fabrication en série</t>
  </si>
  <si>
    <t>Bas médical de compression, cuisse entière (A-G), classes de compression 3 et 4 (≥ 34mmHg), à maillage circulaire, sur mesure</t>
  </si>
  <si>
    <t>Collants médicaux de compression (A-T), classes de compression 3 et 4 (≥ 34mmHg), à maillage circulaire, fabrication en série</t>
  </si>
  <si>
    <t>Collants médicaux de compression (A-T), classes de compression 3 et 4 (≥ 34mmHg), à maillage circulaire, sur mesure</t>
  </si>
  <si>
    <t>Système de bas de compression pour demi-jambes,
pour le traitement de l’ulcère veineux
1 ensemble comprenant 1 bas et 2 parties
inférieures</t>
  </si>
  <si>
    <t>Limitation : 
2 ensembles par jambe atteinte et par année.
Pour les indications suivantes :
• Ulcère veineux (stade C6)
• Insuffisance veineuse chronique, stade C5, lorsqu’un état cutané particulièrement vulnérable l’exige et que des bas médicaux de contention (selon les chapitres 17.02 à 17.03) ne peuvent pas être utilisés</t>
  </si>
  <si>
    <t>Dispositifs d’aide à la mise en place</t>
  </si>
  <si>
    <r>
      <rPr>
        <b/>
        <sz val="11"/>
        <color theme="1"/>
        <rFont val="Arial"/>
        <family val="2"/>
      </rPr>
      <t xml:space="preserve">Dispositifs d’aide à la mise en place de bas médicaux de compression </t>
    </r>
    <r>
      <rPr>
        <sz val="11"/>
        <color theme="1"/>
        <rFont val="Arial"/>
        <family val="2"/>
      </rPr>
      <t xml:space="preserve">
Les dispositifs mécaniques d’aide à la mise en place de bas médicaux de compression sont des produits qui permettent aux assurés de mettre et d’enlever seuls leurs bas ou collants de compression. </t>
    </r>
  </si>
  <si>
    <t xml:space="preserve">Dispositif d’aide à la mise en place de bas médicaux de contention 
Aide au glissement </t>
  </si>
  <si>
    <t>Dispositif d’aide à la mise en place de bas médicaux de contention 
Cadre / manchette circulaire</t>
  </si>
  <si>
    <r>
      <t xml:space="preserve">Bandages compressifs sur mesure
</t>
    </r>
    <r>
      <rPr>
        <sz val="11"/>
        <color theme="1"/>
        <rFont val="Arial"/>
        <family val="2"/>
      </rPr>
      <t xml:space="preserve">Les bandages compressifs à maillage rectiligne sont faits sur mesure et varient quant au nombre de mailles par rangée. Les différents composants du bas de contention sont fabriqués séparément puis cousus ensemble pour former un bas. Le tissu des bas et bandages compressifs à maillage rectiligne est relativement peu extensible et exerce une forte pression. En conséquence, les produits de compression à maillage rectiligne fournissent une pression plus élevée que ceux à maillage circulaire. </t>
    </r>
  </si>
  <si>
    <r>
      <t xml:space="preserve">Appareils pour le traitement compressif
</t>
    </r>
    <r>
      <rPr>
        <sz val="11"/>
        <color theme="1"/>
        <rFont val="Arial"/>
        <family val="2"/>
      </rPr>
      <t xml:space="preserve">Réparation des appareils dans le système d’achat : prise en charge des demandes en cas d’utilisation soigneuse, sans faute personnelle, après expiration de la garantie et seulement après accord préalable de l’assureur. </t>
    </r>
  </si>
  <si>
    <r>
      <t xml:space="preserve">Appareils pour la compression pneumatique intermittente (CPI)
</t>
    </r>
    <r>
      <rPr>
        <sz val="11"/>
        <color theme="1"/>
        <rFont val="Arial"/>
        <family val="2"/>
      </rPr>
      <t xml:space="preserve">La compression pneumatique intermittente fonctionne avec des appareils électriques fournissant une pression alternée. L’air est pompé de manière intermittente, c’est-à-dire en alternant la pression et la détente, dans des manchettes contenant des compartiments à air qui se chevauchent. La pression et la dépression sont ensuite réglées en termes de temps et de quantité. 
Elle est utilisée en tant que traitement d’appoint pour les états de stase, les lymphoedèmes sévères ou les oedèmes sévères des extrémités, pour lesquels un traitement compressif en continu est nécessaire et sans qu’un drainage suffisant n’ait pu être obtenu via l’utilisation de bas ou collants de contention ou de bandages compressifs. </t>
    </r>
  </si>
  <si>
    <t>Appareil pour compression pneumatique intermittente, système à 10-12 compartiments (sans manchette), achat</t>
  </si>
  <si>
    <t xml:space="preserve">Appareil pour compression pneumatique intermittente, système à 4-8 compartiments (sans manchette), achat </t>
  </si>
  <si>
    <t>Appareil (système à 10-12 compartiments) pour compression pneumatique intermittente (sans manchette), location, y compris nettoyage lors de la restitution
Location uniquement pour évaluation thérapeutique en vue d’un achat ultérieur. 
Durée de location maximale de 3 mois.</t>
  </si>
  <si>
    <t>Accessoire (manchette) pour compression pneumatique intermittente, achat (système à 10-12 compartiments) 
Maximum 1 manchette tous les 5 ans</t>
  </si>
  <si>
    <t>Accessoire (manchette) pour compression pneumatique intermittente, achat (système à 4-8 compartiments) 
Maximum 1 manchette tous les 5 ans</t>
  </si>
  <si>
    <t>Soins de stomie (colo-, iléo-urostomie, fistules)</t>
  </si>
  <si>
    <t>Moyens thérapeutiques en forme de vêtement, en soie, à fonction antimicrobienne fixée par des liaisons covalentes</t>
  </si>
  <si>
    <t>Moyens thérapeutiques en forme de vêtement, en soie, à fonction antimicrobienne fixée par des liaisons covalentes 
Body/haut</t>
  </si>
  <si>
    <t>Moyens thérapeutiques en forme de vêtement, en soie, à fonction antimicrobienne fixée par des liaisons covalentes
Collant/leggins</t>
  </si>
  <si>
    <t>Lubrifiant stérile, sans anesthésiant, tube à 2.5 g</t>
  </si>
  <si>
    <t>Lubrifiant non stérile, avec anesthésiant, tube à 
2.5 g</t>
  </si>
  <si>
    <t>Lubrifiant stérile sans anesthésiant, portion à 10g
(ou ml)</t>
  </si>
  <si>
    <t>Lubrifiant stérile sans anesthésiant, portion à 20g (ou ml)</t>
  </si>
  <si>
    <t>Lubrifiant stérile avec anesthésiant, portion à 10g (ou ml)</t>
  </si>
  <si>
    <t>Lubrifiant non stérile, sans anesthésiant, tube ≥ 80g</t>
  </si>
  <si>
    <t>Mezzi ausiliari assorbenti per incontinenza media</t>
  </si>
  <si>
    <t>Mezzi ausiliari assorbenti per incontinenza forte</t>
  </si>
  <si>
    <t>Prodotti per l’enuresi notturna: traverse e pannolini mutandina</t>
  </si>
  <si>
    <t>Catetere monouso senza lubrificante 
Per utilizzare il catetere viene impiegato in aggiunta un lubrificante sterile da instillare nell’uretra.</t>
  </si>
  <si>
    <t>Catetere monouso con punta flessibile
Per utilizzare il catetere viene impiegato in aggiunta un lubrificante sterile da instillare nell’uretra.</t>
  </si>
  <si>
    <t>Catetere monouso mezzo ausiliario (rivestimento, gel o soluzione) per la lubrificazione incluso</t>
  </si>
  <si>
    <t xml:space="preserve">Catetere monouso con protezione dalla contaminazione (pellicola/rivestimento protettivo o ausilio all’inserimento) con mezzo ausiliario per la lubrificazione incluso </t>
  </si>
  <si>
    <t>Catetere monouso con sacchetto integrato per la raccolta dell’urina e mezzo ausiliario per la lubrificazione incluso</t>
  </si>
  <si>
    <t xml:space="preserve">Catetere monouso pronto all’uso (lubrificante integrato) 
Il catetere non necessita di un tempo di preparazione (Ready to use): lo strato lubrificante non deve essere attivato </t>
  </si>
  <si>
    <t>Catetere monouso pronto all’uso (lubrificante integrato) con sacchetto per la raccolta dell’urina integrato</t>
  </si>
  <si>
    <t>Catetere monouso pronto all’uso (lubrificante integrato) con protezione dalla contaminazione (pellicola/rivestimento protettivo o ausilio all’inserimento)</t>
  </si>
  <si>
    <t>Catetere a palloncino in lattice</t>
  </si>
  <si>
    <t>Catetere a palloncino in lattice rivestito di silicone</t>
  </si>
  <si>
    <t>Catetere a palloncino in lattice rivestito di silicone per bambini</t>
  </si>
  <si>
    <t>Catetere a palloncino in silicone al 100%</t>
  </si>
  <si>
    <t xml:space="preserve">Catetere a palloncino in silicone al 100% per bambini </t>
  </si>
  <si>
    <t>Catetere permanente con siringa preriempita</t>
  </si>
  <si>
    <t>Catetere sovrapubico</t>
  </si>
  <si>
    <t>Valvola per catetere</t>
  </si>
  <si>
    <t xml:space="preserve">Lampada per specchio per cateterismo </t>
  </si>
  <si>
    <t xml:space="preserve">Specchio per cateterismo con lampada </t>
  </si>
  <si>
    <t>Divaricatore per gambe</t>
  </si>
  <si>
    <t>Maniglia per catetere</t>
  </si>
  <si>
    <t>Sostegno del pene per cateterismo</t>
  </si>
  <si>
    <t>Siringa preriempita (mezzo di riempimento per palloncino del catetere permanente)</t>
  </si>
  <si>
    <t>Sistema di lavaggio sterile pronto per l’uso, per la manutenzione del catetere e per l’instillazione intravescicale, NaCl 0,9%, ≥ 100 ml</t>
  </si>
  <si>
    <t>Sacchetto da gamba per urina con scarico, sterile sistema chiuso con impianto di percolazione.</t>
  </si>
  <si>
    <t>Condom urinari adesivi (anche per prodotti con strisce adesive incluse e prodotti autoadesivi)</t>
  </si>
  <si>
    <t xml:space="preserve">Striscia biadesiva per condom urinari </t>
  </si>
  <si>
    <t>Tubo di adesivo per condom urinari, 28 g</t>
  </si>
  <si>
    <t>Strisce adesive per condom urinari</t>
  </si>
  <si>
    <t>Irrigazione anale: sistema d’irrigazione incl. pompa e materiale d’uso</t>
  </si>
  <si>
    <t>Apparecchio avvertitore per la terapia dell’enuresi nei bambini, noleggio</t>
  </si>
  <si>
    <t>Pessario vaginale
In vinile; di ogni forma e dimensione</t>
  </si>
  <si>
    <t>Pessario monouso o utilizzabile per periodi brevi, incl. prodotti per il riutilizzo per brevi periodi (da giorni a poche settimane)</t>
  </si>
  <si>
    <t xml:space="preserve">Tampons anaux </t>
  </si>
  <si>
    <t>Tamponi anali</t>
  </si>
  <si>
    <t>Tampone anale</t>
  </si>
  <si>
    <t>Calze mediche e collants a compressione fisiologica Classe di compressione II (23-32mmHg), a maglia tubolare</t>
  </si>
  <si>
    <t>Gambaletto a compressione fisiologica (A-D), Classe di compressione II (23-32mmHg), a maglia tubolare, produzione in serie</t>
  </si>
  <si>
    <t>Gambaletto medico a compressione fisiologica (A-D), Classe di compressione II (23-32mmHg), a maglia tubolare, su misura</t>
  </si>
  <si>
    <t>Calza medica a compressione fisiologica a mezza coscia (A-F), Classe di compressione II (23-32mmHg), a maglia tubolare, produzione in serie</t>
  </si>
  <si>
    <t>Calza medica a compressione fisiologica a mezza coscia (A-F), Classe di compressione II (23-32mmHg), a maglia tubolare, su misura</t>
  </si>
  <si>
    <t>Calza medica a compressione fisiologica a tutta coscia (A-G), Classe di compressione II (23-32mmHg), a maglia tubolare, produzione in serie</t>
  </si>
  <si>
    <t>Calza medica a compressione fisiologica a tutta coscia (A-G), Classe di compressione II (23-32mmHg), a maglia tubolare, su misura</t>
  </si>
  <si>
    <t>Collants medici a compressione fisiologica (A-T), Classe II di compressione II (23-32mmHg), a maglia tubolare, produzione in serie</t>
  </si>
  <si>
    <t>Collants medici a compressione fisiologica (A-T), Classe II di compressione II (23-32mmHg), a maglia tubolare, su misura</t>
  </si>
  <si>
    <t>Collants medici a compressione fisiologica (A-TU Maternity), Classe II di compressione II (23-32mmHg), a maglia tubolare, produzione in serie</t>
  </si>
  <si>
    <t>Calze e collants medici a compressione fisiologica (MKS), Classi di compressione 3 e 4 (≥ 34mmHg), a maglia tubolare</t>
  </si>
  <si>
    <t>Gambaletto medico a compressione fisiologica (A-D), Classi di compressione III e IV (≥ 34mmHg), a maglia tubolare, produzione in serie</t>
  </si>
  <si>
    <t>Gambaletto medico a compressione fisiologica (A-D), Classi di compressione III e IV (≥ 34mmHg), a maglia tubolare, su misura</t>
  </si>
  <si>
    <t>Calza medica a compressione fisiologica a mezza coscia (A-F), Classi di compressione III e IV (≥ 34mmHg), a maglia tubolare, produzione in serie</t>
  </si>
  <si>
    <t>Calza medica a compressione fisiologica a mezza coscia (A-F), Classi di compressione III e IV (≥ 34mmHg), a maglia tubolare, su misura
Limitazione: v. pos. 17.03</t>
  </si>
  <si>
    <t>Calza medica a compressione fisiologica a tutta coscia (A-G), Classi di compressione III e IV (≥ 34mmHg), a maglia tubolare, produzione in serie</t>
  </si>
  <si>
    <t>Calza medica a compressione fisiologica a tutta coscia (A-G), Classi di compressione III e IV (≥ 34mmHg), a maglia tubolare, su misura</t>
  </si>
  <si>
    <t>Collants medici a compressione fisiologica (A-T), Classi di compressione III e IV (≥ 34mmHg), a maglia tubolare, produzione in serie</t>
  </si>
  <si>
    <t>Collants medici a compressione fisiologica (A-T), Classi di compressione III e IV (≥ 34mmHg), a maglia tubolare, su misura</t>
  </si>
  <si>
    <t>Sistema di calze a compressione fisiologica a sottocoscia in caso di ulcus cruris
1 set con 1 calza e 2 sottocalze</t>
  </si>
  <si>
    <t>Ausili per indossare i dispositivi</t>
  </si>
  <si>
    <t>Ausili per indossare calze mediche a compressione fisiologica: ausili allo scivolamento</t>
  </si>
  <si>
    <t>Ausili per indossare calze mediche a compressione fisiologica: telaio/manicotti circolari</t>
  </si>
  <si>
    <t>Limitazione:
Per le seguenti indicazioni:
• linfedema (stadio 2-3)
• linfedema con componente arteriosa (AOP) 
• edema del basso ventre/dei genitali 
• edema della parete toracica/ del petto 
• lipedema (stadio 2-3)
• lipolinfedema (stadio 2-3)
• flebolinfedema (stadio 2-3)
• edema da inattività se la forma della gamba e/o il volume lo richiedono 
• edema cronico dopo rivascolarizzazione 
• insufficienza venosa cronica negli stadi C5/6, se l’utilizzo di un prodotto tubolare non è possibile a causa delle  dimensioni della gamba
• insufficienza venosa cronica nei pazienti immobili per lungo tempo 
• trattamento di un cheloide 
• cura di cicatrici dopo ustioni, scottature o interventi chirurgici</t>
  </si>
  <si>
    <t>Apparecchio per compressione pneumatica intermittente a 10-12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</si>
  <si>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la prova terapeutica) e un miglioramento della qualità di vita possono essere ottenuti dopo una prova terapeutica di 2-3 mesi.
1 apparecchio ogni 5 anni al massimo</t>
  </si>
  <si>
    <t>Apparecchio per compressione pneumatica intermittente a 4-8 compartimenti (escl. manicotto), acquisto</t>
  </si>
  <si>
    <t>Apparecchio per compressione pneumatica intermittente a 10-12 compartimenti (escl. manicotto), noleggio inclusa pulizia alla restituzione 
Noleggio solo ai fini della valutazione terapeutica per un futuro acquisto dell’apparecchio.
Durata massima del noleggio: 3 mesi</t>
  </si>
  <si>
    <t>Accessorio (manicotto) per compressione pneumatica intermittente a 10-12 compartimenti, acquisto
1 manicotto ogni 5 anni al massimo</t>
  </si>
  <si>
    <t>Accessorio (manicotto) per compressione pneumatica intermittente a 4-8 compartimenti, acquisto
1 manicotto ogni 5 anni al massimo</t>
  </si>
  <si>
    <t>Stomie (colostomia, ileostomia, ureterostomia, fistole)</t>
  </si>
  <si>
    <t>Materiale per stomie e fistole, per ogni stomia:
A) Gruppo principale:
placche adesive, placche protettive, sacche per stomia
B) Prodotti aggiuntivi in funzione delle necessità:
paste, anelli, placche, cinture, valvola per stomia (irrigazione dello stoma), 
protezione e pulizia della pelle: pellicole mediche traspiranti, lozioni, creme e gel per la protezione della pelle, prodotti e salviette per la pulizia della pelle 
Strisce per protezione aumentata della pelle, compresse non tessute per stomia (non sterili), prodotto per rimuovere l’adesivo, polvere per stoma, tessuti medici funzionali per la stabilizzazione di ernie (stabilizzatori della parete addominale, cinture per ernie), prodotti gelificanti, prodotti per il controllo degli odori, graffe per sacche per stomia</t>
  </si>
  <si>
    <t>Mezzi ausiliari sotto forma di vestiario in seta con funzione antimicrobica legata covalentemente</t>
  </si>
  <si>
    <t>Mezzi ausiliari sotto forma di vestiario in seta con funzione antimicrobica legata covalentemente
Corpetto/disopra</t>
  </si>
  <si>
    <t>Mezzi ausiliari sotto forma di vestiario in seta con funzione antimicrobica legata covalentemente
Calzamaglia/leggings</t>
  </si>
  <si>
    <t>Lubrificante sterile senza anestetico, tubo da 2,5 g</t>
  </si>
  <si>
    <t>Lubrificante sterile con anestetico, tubo da 2,5 g</t>
  </si>
  <si>
    <t>Lubrificante sterile senza anestetico, dose da 10 g (o ml)</t>
  </si>
  <si>
    <t>Lubrificante sterile senza anestetico, dose da 20 g (o ml)</t>
  </si>
  <si>
    <t>Lubrificante sterile con anestetico, dose da 10 g (o ml)</t>
  </si>
  <si>
    <t>Lubrificante non sterile senza anestetico, tubo ≥ 80g</t>
  </si>
  <si>
    <t>Zubehör (Manschette) zur intermittierenden pneumatischen Kompression, Kauf (4-8-Kammersystem)
1 Manschette max. alle 5 Jahre</t>
  </si>
  <si>
    <t>Pessario vaginale
in silicone, gomma; di ogni forma e
dimensione</t>
  </si>
  <si>
    <t>Einsatzbereiter Einmalkatheter (implementiertes Gleitmittel) mit integriertem Urinauffangbeutel</t>
  </si>
  <si>
    <t>Einsatzbereiter Einmalkatheter (implementiertes Gleitmittel) mit Kontaminationsschutz (Folierung/Umhüllung oder Einführhilfe)</t>
  </si>
  <si>
    <t>Seringue préremplie (moyen de remplissage du ballonnet de la sonde à demeure)</t>
  </si>
  <si>
    <t>Système de rinçage stérile prêt à l’emploi pour l’entretien de cathéters et pour l’instillation intravésicale, NaCl 0,9% ≥ 100 ml</t>
  </si>
  <si>
    <t>Moyens absorbants pour l’incontinence sévère</t>
  </si>
  <si>
    <t>15.10.02.01.1</t>
  </si>
  <si>
    <t>99.10.02.01.1</t>
  </si>
  <si>
    <t>99.10.02.02.1</t>
  </si>
  <si>
    <t>99.10.02.03.1</t>
  </si>
  <si>
    <t>99.10.02.04.1</t>
  </si>
  <si>
    <t xml:space="preserve">Limitation:
Zur Insulintherapie:
• bei labilem Diabetes und / oder wenn die Einstellung auch mit der Methode der Mehrfachinjektionen medizinisch unbefriedigend ist
• Indikationen des Pumpeneinsatzes und Betreuung des Patienten/ der Patientin durch Fachärzte und Fachärztinnen für Endokrinologie/Diabetologie oder durch ein qualifiziertes Zentrum mit mindestens einem Facharzt/einer Fachärztin für Endokrinologie/Diabetologie. 
</t>
  </si>
  <si>
    <t>Bandage de stabilisation pour le poignet
avec support pour le pouce et les autres doigts</t>
  </si>
  <si>
    <r>
      <rPr>
        <b/>
        <sz val="11"/>
        <color theme="1"/>
        <rFont val="Arial"/>
        <family val="2"/>
      </rPr>
      <t>ABSAUGGERAETE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</si>
  <si>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APPLIKATIONSHILFEN</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</si>
  <si>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BESTRAHLUNGSGERAETE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</si>
  <si>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ELEKTROSTIMULATIONSGERAETE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</si>
  <si>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Hörgeräte</t>
  </si>
  <si>
    <t>Hörgerät 
Die Vergütung erfolgt gemäss Bestimmungen (Vertragsbestimmungen, Tarif, Indikationsstufen) der AHV/IV.</t>
  </si>
  <si>
    <t>Batterien zu Hörgerät, monaurale Versorgung 
Bei angebrochenem Versorgungsjahr sind die Pauschalen anteilsmässig pro Monat seit der Hörgeräteabgabe zu berechnen (Vergütung nach Ablauf des Kalenderjahres).</t>
  </si>
  <si>
    <t>Batterien zu Hörgerät, binaurale Versorgung
Bei angebrochenem Versorgungsjahr sind die Pauschalen anteilsmässig pro Monat seit der Hörgeräteabgabe zu berechnen (Vergütung nach Ablauf des Kalenderjahres).</t>
  </si>
  <si>
    <t xml:space="preserve">Batterien, Service und Unterhalt für implantierte Hörhilfe (u.a. Cochlea-Implantate). 
Bei angebrochenem Versorgungsjahr sind die Pauschalen anteilsmässig pro Monat seit der Geräteabgabe zu berechnen (Vergütung nach Ablauf des Kalenderjahres). Auf vorgängige Kostengutsprache des Versicherers, kann bei höherem Aufwand bis maximal das Doppelte des genannten Höchstbetrages vergütet werden.
</t>
  </si>
  <si>
    <t>Aerosol-Apparat mit FAVORITE*-Technologie (*FAVORITE=Flow and Volume Regulated Inhalation Technology) Elektronische Steuereinheit mit Display inkl. Druckluftkompressor zur Aerosolerzeugung, Kauf</t>
  </si>
  <si>
    <t xml:space="preserve">17.02.01.11.1 </t>
  </si>
  <si>
    <t>Med. Armkompressionsstrumpf, Kompressionsklasse 2, (23-32 mmHg), rundgestrickt, Serienfertigung</t>
  </si>
  <si>
    <t xml:space="preserve">17.02.01.12.1 </t>
  </si>
  <si>
    <t>Med. Armkompressionsstrumpf, Kompressionsklasse 2, (23-32 mmHg), rundgestrickt, nach Mass</t>
  </si>
  <si>
    <t>17.03.01.10.1</t>
  </si>
  <si>
    <t>Med. Armkompressionsstrumpf, Kompressionsklasse 3 und 4, (≥ 34 mmHg), rundgestrickt, nach Mass</t>
  </si>
  <si>
    <r>
      <t xml:space="preserve">Kompressionsverbände
</t>
    </r>
    <r>
      <rPr>
        <sz val="11"/>
        <color theme="1"/>
        <rFont val="Arial"/>
        <family val="2"/>
      </rPr>
      <t>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</si>
  <si>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t xml:space="preserve">MESS-SYSTEME FÜR KÖRPERZUSTÄNDE/-FUNKTIONEN
</t>
    </r>
    <r>
      <rPr>
        <sz val="11"/>
        <color theme="1"/>
        <rFont val="Arial"/>
        <family val="2"/>
      </rPr>
      <t>Gerätereparaturen beim Kaufsystem: Vergütung nach Aufwand bei sorgfältigem Gebrauch ohne Selbstverschuldung, nach Ablauf der Garantie und nur nach vorgängiger Kostengutsprache durch den Krankenversicherer.
Mess-Systeme für Körperzustände oder -funktionen dienen zur Eigenmessung bzw. Überwachung von Funktionsparametern, wenn dies für die Krankheitskontrolle notwendig und/oder eine selbständige Anpassung der Medikation erforderlich ist.</t>
    </r>
  </si>
  <si>
    <t>PROTHESEN</t>
  </si>
  <si>
    <t xml:space="preserve">Augenprothese aus Kunststoff
Der HVB umfasst die Leistungen für Anpassung, Herstellung, Abgabe und Unterhalt.
</t>
  </si>
  <si>
    <r>
      <rPr>
        <b/>
        <sz val="11"/>
        <color theme="1"/>
        <rFont val="Arial"/>
        <family val="2"/>
      </rPr>
      <t>VERSCHIEDENES</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</si>
  <si>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rPr>
        <b/>
        <sz val="11"/>
        <color theme="1"/>
        <rFont val="Arial"/>
        <family val="2"/>
      </rPr>
      <t>APPAREILS D’ASPIRATION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</si>
  <si>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Appareils acoustiques</t>
  </si>
  <si>
    <t>Appareil pour aérosols avec technologie FAVORITE (Flow and Volume Regulated Inhalation Technology) Unité de contrôle électronique avec écran, y c. compresseur pour générer l’aérosol, achat</t>
  </si>
  <si>
    <t>Manchon médical de compression pour les bras, classe de compression 2 (23-32 mmHg), à maillage circulaire, fabrication en série</t>
  </si>
  <si>
    <t>Manchon médical de compression pour les bras, classes de compression 3 et 4 (≥ 34 mmHg), à maillage circulaire, sur mesure</t>
  </si>
  <si>
    <r>
      <t xml:space="preserve">Bandages compressives
</t>
    </r>
    <r>
      <rPr>
        <sz val="11"/>
        <color theme="1"/>
        <rFont val="Arial"/>
        <family val="2"/>
      </rPr>
      <t>Pour les formats / poids / volumes spéciaux non mentionnés, la contribution maximale est déterminée en fonction du format / poids / volume le plus proche. Les formats / poids / volumes situés entre deux positions sont assignés à la position inférieure.</t>
    </r>
  </si>
  <si>
    <t>PROTHÈSES</t>
  </si>
  <si>
    <t>Apparecchi acustici</t>
  </si>
  <si>
    <t xml:space="preserve">Apparecchio per aerosol con tecnologia FAVORITE* (*FAVORITE= Flow and Volume Regulated Inhalation Technology) regolatore elettronico con schermo, compreso apparecchio con compressore a pistone per aerosolterapia, acquisto
</t>
  </si>
  <si>
    <t>Fascia elastica medica a compressione per braccio, Classe di compressione II, (23-32 mmHg), a maglia tubolare, produzione in serie</t>
  </si>
  <si>
    <t>Fascia elastica medica a compressione per braccio, Classe di compressione II, (23-32 mmHg), a maglia tubolare, su misura</t>
  </si>
  <si>
    <t>Fascia elastica medica a compressione per braccio, Classe di compressione III e IV, (≥ 34 mmHg) a maglia tubolare, su misura</t>
  </si>
  <si>
    <t>PROTESI</t>
  </si>
  <si>
    <t xml:space="preserve">Protesi oculare in vetro
L’IMR comprende le prestazioni per l’adeguamento, la fabbricazione, la consegna e la manutenzione.
</t>
  </si>
  <si>
    <t xml:space="preserve">Protesi oculare in materiale sintetico
L’IMR comprende le prestazioni per l’adeguamento, la fabbricazione, la consegna e la manutenzione.
</t>
  </si>
  <si>
    <t>17.30.15</t>
  </si>
  <si>
    <t>17.30.15a</t>
  </si>
  <si>
    <t>17.30.15.00.1</t>
  </si>
  <si>
    <t xml:space="preserve">Achselelektrode mit Schwammtasche zu Iontophoresegerät
</t>
  </si>
  <si>
    <t>Electrodes d’aisselle avec sac éponge pour appareil pour
iontophorèse</t>
  </si>
  <si>
    <t>Elettrodo per l’ascella con spugna portaelettrodo per apparecchio per ionoforesi</t>
  </si>
  <si>
    <t xml:space="preserve">Limitation : 1 appareil tous les 3 ans.
En cas d’utilisation comme lecteur de glycémie la facturation de la position 21.03.01.01.1 pour les bandelettes est admissible.
</t>
  </si>
  <si>
    <t>Limitation:
Bei insulinbehandelten Patienten unter folgenden (vor Beginn mit CGM vorliegenden) Bedingungen:
a) HbA1C-Wert gleich oder höher als 8 % und/oder
b) bei schwerer Hypoglykämie, Grad II oder III oder
c) bei schweren Formen von Brittle Diabetes mit bereits erfolgter Notfallkonsultation und/oder Hospitalisation
• Kostenübernahme nur auf vorgängige besondere Gutsprache des Versicherers, der die Empfehlung
des Vertrauensarztes oder der Vertrauensärztin berücksichtigt.
• Verschreibung nur durch Fachärzte und Fachärztinnen für Endokrinologie / Diabetologie, die Erfahrung in der Anwendung der
CGM-Technologie nachweisen können
• Bei einer Anwendungsdauer von mehr als 12 Monaten ist eine erneute Kostengutsprache des Versicherers
zur Überprüfung des fortdauernden Therapieerfolges erforderlich
• Der Wechsel zwischen einzelnen Markenprodukten/ einzelnen Systemen ist nach frühestens 6 Monaten
möglich</t>
  </si>
  <si>
    <t>Limitation :
Uniquement chez les patients traités à l’insuline, aux conditions suivantes (applicables avant de commencer
avec le CGM).
a) valeur de l’HbA1C égale ou supérieure à 8 % et/ou
b) en cas d’hypoglycémie sévère de degré II ou III ou
c) en cas de formes sévères de diabète instable ayant déjà nécessité une consultation d’urgence et/ou
une hospitalisation
• prise en charge uniquement sur garantie spéciale de l’assureur-maladie qui prend en compte la
recommandation du médecin-conseil
• prescription uniquement par un endocrinologue/diabétologue pouvant attester d’une expérience quant à l’utilisation de la technologie
CGM
• en cas de durée d’utilisation supérieure à 12 mois, une nouvelle demande de remboursement
auprès de l’assurance-maladie est nécessaire pour s’assurer d’un succès thérapeutique durable
• un changement entre différents produits de marque / systèmes n’est possible qu’après un délai
minimal de 6 mois</t>
  </si>
  <si>
    <t>Limitazione:
per i pazienti trattati con insulina alle seguenti condizioni (presenti prima dell’inizio del CGM):
a) valore dell’HbA1C pari o superiore all’8 % e/o
b) grave ipoglicemia di grado II o III oppure
c) in caso di forme gravi di diabete instabile dopo che sono già avvenuti consulti d’urgenza e/o ricoveri
in ospedale
• Assunzione dei costi solo previa garanzia speciale dell’assicuratore dopo la raccomandazione del
medico di fiducia.
• Prescrizione solo da parte di medici specializzati in endocrinologia / diabetologia con esperienza documentata nell’applicazione
della tecnologia CGM
• Se la durata di impiego del suddetto sistema supera i 12 mesi, soltanto con rinnovata garanzia
dell’assunzione dei costi da parte dell’assicuratore, che verificherà l’effettivo successo della terapia
nel tempo
• Il cambiamento tra prodotti di marca/sistemi diversi non è possibile prima di 6 mesi</t>
  </si>
  <si>
    <t>01.01.02.00.1</t>
  </si>
  <si>
    <t xml:space="preserve">Einzelmilchpumpe, elektrisch, inkl. Zubehörset, Kauf
</t>
  </si>
  <si>
    <t>Doppelmilchpumpe, elektrisch, inkl. Zubehörset, Kauf</t>
  </si>
  <si>
    <t>01.01.03.00.2</t>
  </si>
  <si>
    <t>Set für Ascites oder Pleura-Drainage (inkl. Verbindungsschlauch)</t>
  </si>
  <si>
    <t>Verbindungsschlauch zur Spülung des Katheters, steril</t>
  </si>
  <si>
    <t>Bisspolster</t>
  </si>
  <si>
    <t>1 Set à 4 Stück</t>
  </si>
  <si>
    <t>Tire-lait simple, électrique, set d’accessoires incl., achat</t>
  </si>
  <si>
    <t>Tire-lait double, électrique, set d’accessoires incl., achat</t>
  </si>
  <si>
    <t>Kit de drainage pleural ou d’ascite (avec raccord)</t>
  </si>
  <si>
    <t>Raccord pour nettoyer le cathéter, stérile</t>
  </si>
  <si>
    <r>
      <t xml:space="preserve">Appareil de mobilisation à commande manuelle
</t>
    </r>
    <r>
      <rPr>
        <sz val="11"/>
        <color theme="1"/>
        <rFont val="Arial"/>
        <family val="2"/>
      </rPr>
      <t>L’appareil mobilisateur du maxillaire inférieur sert à améliorer l’amplitude du mouvement via l’étirement de l’articulation temporo-mandibulaire et la musculature. Il est utilisé en cas de troubles d’ouverture de la mâchoire ou de réduction de la mobilité de la mâchoire, par exemple en cas de radiations, sclérodermie ou infirmité avec troubles importants de l’ouverture buccale.</t>
    </r>
  </si>
  <si>
    <t>Tampon souple</t>
  </si>
  <si>
    <t>1 set de 4 pièces</t>
  </si>
  <si>
    <t>Appareil mobilisateur du maxillaire inférieur (pour enfants et adultes)</t>
  </si>
  <si>
    <t>Pompa tiralatte elettrica singola, set d’accessori incluso, acquisto</t>
  </si>
  <si>
    <t>Pompa tiralatte elettrica doppia, set d’accessori incluso, acquisto</t>
  </si>
  <si>
    <t>Set per ascite o di drenaggio della pleura (incl. tubo di raccordo)</t>
  </si>
  <si>
    <t>Tubo di raccordo per il lavaggio del catetere, sterile</t>
  </si>
  <si>
    <t>Cuscinetto da mordere</t>
  </si>
  <si>
    <t>1 set da 4 pezzi</t>
  </si>
  <si>
    <t>Mobilizzatore mandibolare (bambini e adulti)</t>
  </si>
  <si>
    <r>
      <t xml:space="preserve">INHALATIONS- und ATEMTHERAPIEGERÄTE
</t>
    </r>
    <r>
      <rPr>
        <sz val="11"/>
        <color theme="1"/>
        <rFont val="Arial"/>
        <family val="2"/>
      </rPr>
      <t xml:space="preserve">Gerätereparaturen beim Kaufsystem: Vergütung nach Aufwand bei sorgfältigem Gebrauch ohne Selbstverschuldung, nach Ablauf der Garantie und nur nach vorgängiger Kostengutsprache durch den Krankenversicherer.
</t>
    </r>
  </si>
  <si>
    <t xml:space="preserve">Aerosol-Apparat, Kauf
komplett, inkl. original passender Vernebler
</t>
  </si>
  <si>
    <t>Aerosol-Apparat, Miete
(inkl. Erstinstruktion, Erstinstallation) exkl. Vernebler</t>
  </si>
  <si>
    <t>14.01.01.02.3</t>
  </si>
  <si>
    <t>Pauschale für Rücknahme, Reinigung und Wiederaufbereitung des Aerosol-Apparates (Pos. 14.01.01.00.2)
Diese Position wird pro Miete einmalig bei Rücknahme vergütet.</t>
  </si>
  <si>
    <t>14.01.30.10.3</t>
  </si>
  <si>
    <t>Maske zu Aerosol-Apparat</t>
  </si>
  <si>
    <t>14.01.30.11.3</t>
  </si>
  <si>
    <t xml:space="preserve">Silikonmaske zu Aerosol-Apparat </t>
  </si>
  <si>
    <t>14.01.01.03.2</t>
  </si>
  <si>
    <t xml:space="preserve">Aerosol-Apparat zur Herstellung von speziellen therapeutischen Aerosolen mit Mesh-Technologie, Kauf
komplett, inkl. original passender Vernebler und Aerosolerzeuger
</t>
  </si>
  <si>
    <t>14.01.03.00.2</t>
  </si>
  <si>
    <t xml:space="preserve">Aerosol-Apparat zur Herstellung von speziellen therapeutischen Aerosolen mit Mesh-Technologie (inkl. Rücknahme und Wiederaufbereitung des Geräts), Miete
exkl. Vernebler und Aerosolerzeuger
</t>
  </si>
  <si>
    <t>14.01.03.01.3</t>
  </si>
  <si>
    <t>14.01.03.02.3</t>
  </si>
  <si>
    <t xml:space="preserve">Aerosol-Apparat mit FAVORITE*-Technologie, Miete
</t>
  </si>
  <si>
    <t>Verbrauchsmaterial und Hygieneartikel für Aerosol-
Apparat mit FAVORITE-Technologie:
2 x druckluftdichter Aerosolerzeuger, n x SMART
CARD (Medikamenten- und Dosis-Spezifischen
Chipkarte(n) - Programmierung entsprechend der
ärztlichen Verordnung, gleicher Preis unabhängig
von der Anzahl der benötigten Karten), 1 x Luftfilter
für elektronische Steuereinheit, 1 x Nasenklemme</t>
  </si>
  <si>
    <t xml:space="preserve">Vorschaltkammer inkl. Mundstück für Dosieraerosole
</t>
  </si>
  <si>
    <t>14.02.03.00.1</t>
  </si>
  <si>
    <t>Vorschaltkammer inkl. Maske für Dosieraerosole</t>
  </si>
  <si>
    <r>
      <t xml:space="preserve">Vorschaltkammern zu
Dosieraerosolen
</t>
    </r>
    <r>
      <rPr>
        <sz val="11"/>
        <rFont val="Arial"/>
        <family val="2"/>
      </rPr>
      <t>Vorschaltkammern sind Geräte, die in Kombination mit Dosieraerosolen eine optimale Verteilung des Aerosols in einem geschlossenen Gefäss (Kammer) erzeugen, so dass mehr Wirkstoff in die Lunge gelangt. Sie werden insbesondere bei Säuglingen, Kindern und Erwachsenen eingesetzt, bei denen eine korrekte Anwendung infolge eingeschränkter Kooperations- oder Koordinationsfähigkeiten nicht gewährleistet werden kann.</t>
    </r>
  </si>
  <si>
    <t>Sortierung</t>
  </si>
  <si>
    <t>14.02.04.00.1</t>
  </si>
  <si>
    <r>
      <rPr>
        <b/>
        <sz val="11"/>
        <color theme="1"/>
        <rFont val="Arial"/>
        <family val="2"/>
      </rPr>
      <t xml:space="preserve">MATÉRIEL DE PANSEMENT
</t>
    </r>
    <r>
      <rPr>
        <sz val="11"/>
        <color theme="1"/>
        <rFont val="Arial"/>
        <family val="2"/>
      </rPr>
      <t xml:space="preserve">Pour les formats / poids / volumes spéciaux non mentionnés, la contribution maximale est déterminée en fonction du format / poids / volume le plus proche. Les formats / poids / volumes situés entre deux positions sont assignés à la position inférieure.
</t>
    </r>
  </si>
  <si>
    <r>
      <rPr>
        <b/>
        <sz val="11"/>
        <color theme="1"/>
        <rFont val="Arial"/>
        <family val="2"/>
      </rPr>
      <t>VERBANDMATERIAL</t>
    </r>
    <r>
      <rPr>
        <sz val="11"/>
        <color theme="1"/>
        <rFont val="Arial"/>
        <family val="2"/>
      </rPr>
      <t xml:space="preserve">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
</t>
    </r>
  </si>
  <si>
    <r>
      <t xml:space="preserve">Thérapie par inhalation
</t>
    </r>
    <r>
      <rPr>
        <sz val="11"/>
        <color theme="1"/>
        <rFont val="Arial"/>
        <family val="2"/>
      </rPr>
      <t xml:space="preserve">Les appareils d'inhalation sont utilisés pour l'administration d'aérosols thérapeutiques au niveau des voies respiratoires (inhalation). Tous les systèmes d’appareils se composent d’une unité de base électrique et du nébuliseur proprement dit, dans lequel un aérosol avec une taille et une masse de gouttelettes données est généré à partir d’une solution liquide. Cet aérosol est inhalé par le patient à travers un embout buccal ou un masque. Les technologies d’appareils suivantes sont disponibles.
a) Appareils à compression ou «nébuliseurs en jet»
Ces appareils sont composés d’un compresseur électrique et d’un nébuliseur proprement dit, qui sont reliés entre eux via un tuyau de raccordement. De l’air comprimé est généré par le compresseur. L’aérosol est quant à lui généré à partir d’une solution liquide au moyen d’un flux d’air («jet») via l’effet Venturi.
b) Technologie à ultrasons
Ces appareils sont composés d’un compresseur électrique et d’un nébuliseur proprement dit. L’aérosol est généré par des ultrasons à haute fréquence produits électriquement et via un élément piézoélectrique situé sur la surface du liquide.
c) Technologie mesh
Ces appareils sont composés d’un compresseur électrique et d’un nébuliseur proprement dit. 
Les appareils sont constitués d’une unité de base à commande électrique et du nébuliseur proprement dit. Ce dernier, pour certains produits, consiste en un générateur d’aérosol séparable pouvant être utilisé avec plusieurs nébuliseurs de médicaments. Dans le générateur d'aérosol, le liquide à inhaler est propulsé à travers un maillage («mesh») composé de pores millimétriques afin de générer un aérosol, ou la membrane perforée est soumise à une vibration pour produire l'aérosol. En comparaison à la technologie à ultrasons, des fréquences plus basses sont utilisées, de sorte que des substances actives plus sensibles chimiquement ou physiquement peuvent être employées.
L'efficacité de certains aérosols thérapeutiques n’a été testée qu'avec certains aérosols ou nébuliseurs. L'appareil à aérosols et le nébuliseur prescrits doivent être adaptés à l’application du médicament, conformément aux informations techniques.
Un tuyau et un nébuliseur sont inclus en tant que matériel à usage unique lors de l’achat d’un aérosol. Lorsqu'ils sont utilisés régulièrement, les nébuliseurs doivent en règle générale être remplacés une fois par an ou si la croissance de l'enfant le nécessite.
La meilleure efficacité de l’inhalation pour les voies respiratoires profondes est atteinte via un embout buccal. Un masque peut être utilisé pour les enfants, pour les personnes avec une coordination restreinte et en cas d’inhalation visant les voies aériennes supérieures.
En cas de thérapie à long terme, il convient de procéder directement à un achat. Une location est adaptée en cas d’utilisation courte, par exemple en cas de bronchite obstructive. 
Les saunas faciaux et les humidificateurs d’air ne remplissent pas les objectifs d’utilisation des appareils à aérosols et ne sont pas inclus. </t>
    </r>
    <r>
      <rPr>
        <b/>
        <sz val="11"/>
        <color theme="1"/>
        <rFont val="Arial"/>
        <family val="2"/>
      </rPr>
      <t xml:space="preserve">
</t>
    </r>
  </si>
  <si>
    <t>Appareil pour aérosols, achat
complet. Y c. nébuliseur d’origine correspondant.</t>
  </si>
  <si>
    <t>Appareil pour aérosols, location
(y.c. premières instruction et installation), nébuliseur excl.</t>
  </si>
  <si>
    <t xml:space="preserve">Appareil pour aérosols à technologie mesh pour la préparation d’aérosols thérapeutiques spéciaux, achat
complet. Y c. nébuliseur d’origine correspondant et générateur d’aérosol
</t>
  </si>
  <si>
    <t xml:space="preserve">Appareil pour aérosols à technologie mesh pour la préparation d’aérosols thérapeutiques spéciaux (reprise et remise en service incl.), location
nébuliseur et générateur d’aérosol excl. 
</t>
  </si>
  <si>
    <t xml:space="preserve">Appareils pour aérosols avec technologie FAVORITE </t>
  </si>
  <si>
    <t>Matériel à usage unique et articles d’hygiène pour
appareils pour aérosols avec technologie FAVORITE:
2 x générateurs d’aérosol étanches à l’air comprimé,
n x SMART CARD (carte(s) à puce spécifique(s) des
médicaments et des doses - programmation selon la
prescription médicale, prix identique, indépendamment
du nombre de cartes nécessaires), 1 x filtre
à air pour l’unité de contrôle électronique, 1 x clip
nasal</t>
  </si>
  <si>
    <t>Masque pour appareil pour aérosols</t>
  </si>
  <si>
    <t>Masque en silicone pour appareil pour aérosols</t>
  </si>
  <si>
    <r>
      <t xml:space="preserve">Chambres à expansion pour aérosol-doseur
</t>
    </r>
    <r>
      <rPr>
        <sz val="11"/>
        <color theme="1"/>
        <rFont val="Arial"/>
        <family val="2"/>
      </rPr>
      <t>Les chambres à expansion sont des dispositifs qui, en combinaison avec des aérosols-doseurs, génèrent une distribution optimale de l’aérosol dans un récipient (chambre) fermé, de sorte qu’une quantité plus importante de substance active parvienne aux poumons. Elles sont utilisées en particulier chez les nourrissons, les enfants et les adultes présentant des capacités de coordination ou de coopération restreintes, chez qui une utilisation correcte n’est pas garantie.</t>
    </r>
  </si>
  <si>
    <t xml:space="preserve">Chambre à expansion pour aérosol-doseur, embout buccal incl.
</t>
  </si>
  <si>
    <t xml:space="preserve">Chambre à expansion pour aérosol-doseur, masque incl. 
</t>
  </si>
  <si>
    <t>Apparecchio per aerosol, noleggio
(compresa prima istruzione, prima installazione) escluso nebulizzatore</t>
  </si>
  <si>
    <t xml:space="preserve">Apparecchio per aerosol per la produzione di aerosol terapeutici speciali con tecnologia mesh, acquisto
completo, compreso nebulizzatore adeguato originale e generatore aerosol
</t>
  </si>
  <si>
    <t xml:space="preserve">Apparecchio per aerosol con tecnologia FAVORITE*, noleggio
</t>
  </si>
  <si>
    <t>Materiale di consumo e articoli igienici per
apparecchio per aerosol con tecnologia FAVORITE:
2 x nebulizzatori ermetici alla pressione atmosferica, n x SMART CARD (scheda[e] chip per il dosaggio specifico dei medicamenti - programmazione conforme alla prescrizione medica, aventi lo stesso prezzo, indipendentemente dal numero delle schede necessarie), 1 x filtro aria ambiente per il regolatore elettronico, 1 x pinza per naso</t>
  </si>
  <si>
    <t>Maschera di silicone per apparecchio per aerosol</t>
  </si>
  <si>
    <t>Maschera per apparecchio per aerosol</t>
  </si>
  <si>
    <t xml:space="preserve">Camera a espansione compresa maschera per aerosol dosatore
</t>
  </si>
  <si>
    <t xml:space="preserve">Camera a espansione compreso boccaglio per aerosol dosatore
</t>
  </si>
  <si>
    <t>Ditali a rete
(Medicazioni tubolari elastiche con tessuto senza cuciture, che non devono essere tagliate. In confronto alle medicazioni tubolari disponibili al metro.)</t>
  </si>
  <si>
    <r>
      <t xml:space="preserve">Milchpumpen
</t>
    </r>
    <r>
      <rPr>
        <sz val="11"/>
        <color theme="1"/>
        <rFont val="Arial"/>
        <family val="2"/>
      </rPr>
      <t>Bei voraussichtlich längerer Therapieanwendung wird ein Kauf empfohlen.
Ein Zubehörset ist beim Kauf einer elektrischen Milchpumpe inbegriffen. Bei der Miete muss ein Zubehörset gekauft werden. Bei einer medizinischen Indikation (z.B. Änderung der Grösse der Brustwarze) und bei jedem Kind, ist das Zubehörset zu ersetzen und erneut zu vergüten.</t>
    </r>
    <r>
      <rPr>
        <b/>
        <sz val="11"/>
        <color theme="1"/>
        <rFont val="Arial"/>
        <family val="2"/>
      </rPr>
      <t xml:space="preserve">
</t>
    </r>
  </si>
  <si>
    <t xml:space="preserve">Milchpumpe, handbetrieben, Kauf
</t>
  </si>
  <si>
    <r>
      <rPr>
        <sz val="11"/>
        <color theme="1"/>
        <rFont val="Arial"/>
        <family val="2"/>
      </rPr>
      <t xml:space="preserve">Limitation (Mindestens eine der folgenden Limitationen muss erfüllt sein.):
- kindlicherseits:
• bei Frühgeborenen
• bei trinkschwachen Säuglingen
• bei Fehlbildungen
• bei organischen Erkrankungen
- stillende Mutter mit:
• wunden Brustwarzen
• Entzündungen
• Milchstau
• vorübergehender medikamentöser Behandlung
• vermehrter oder verminderter Muttermilchbildung
- bei medizinisch bedingter Trennung von Mutter und Kind
</t>
    </r>
    <r>
      <rPr>
        <b/>
        <sz val="11"/>
        <color theme="1"/>
        <rFont val="Arial"/>
        <family val="2"/>
      </rPr>
      <t xml:space="preserve">
</t>
    </r>
  </si>
  <si>
    <r>
      <rPr>
        <sz val="11"/>
        <color theme="1"/>
        <rFont val="Arial"/>
        <family val="2"/>
      </rPr>
      <t xml:space="preserve">Limitation (au moins une des limitations suivantes doit être remplie):
- Du côté de l’enfant:
• en cas de prématurité
• en cas de succion trop faible
• en cas de malformations
• en cas de maladies organiques
- chez les mères allaitantes avec:
• lésions des mamelons
• inflammations
• engorgement
• traitement médicamenteux transitoire
• production de lait maternel trop importante ou insuffisante
- en cas de séparation de l’enfant et de la mère pour des causes médicales
</t>
    </r>
    <r>
      <rPr>
        <b/>
        <sz val="11"/>
        <color theme="1"/>
        <rFont val="Arial"/>
        <family val="2"/>
      </rPr>
      <t xml:space="preserve">
</t>
    </r>
  </si>
  <si>
    <r>
      <t xml:space="preserve">Tire-lait
</t>
    </r>
    <r>
      <rPr>
        <sz val="11"/>
        <color theme="1"/>
        <rFont val="Arial"/>
        <family val="2"/>
      </rPr>
      <t>Dans le cas d’une probable utilisation prolongée, l’achat est conseillé.
Un set d’accessoires est inclus lors de l’achat d’un tire-lait électrique. En cas de location, le set d’accessoires est à acheter. Le set doit être remplacé et de nouveau remboursé pour des indications médicales (par exemple, changement dans la taille des mamelons) et pour chaque enfant.</t>
    </r>
    <r>
      <rPr>
        <b/>
        <sz val="11"/>
        <color theme="1"/>
        <rFont val="Arial"/>
        <family val="2"/>
      </rPr>
      <t xml:space="preserve">
</t>
    </r>
  </si>
  <si>
    <t>Apparat (4-8-Kammersystem) zur intermittierenden pneumatischen Kompression (exkl. Manschette), Miete inklusive Reinigung bei Rücknahme
Miete nur zur Therapie-Evaluation für einen späteren Geräte-Kauf.</t>
  </si>
  <si>
    <t xml:space="preserve">Appareil (système à 4-8 compartiments) pour compression pneumatique intermittente (sans manchette), location, y compris nettoyage lors de la restitution
Location uniquement pour évaluation thérapeutique en vue d’un achat ultérieur. </t>
  </si>
  <si>
    <t>Apparecchio per compressione pneumatica intermittente a 4-8 compartimenti (escl. manicotto), noleggio inclusa pulizia alla restituzione 
Noleggio solo ai fini della valutazione terapeutica per un futuro acquisto dell’apparecchio.</t>
  </si>
  <si>
    <r>
      <t xml:space="preserve">Inhalationsgeräte
</t>
    </r>
    <r>
      <rPr>
        <sz val="11"/>
        <rFont val="Arial"/>
        <family val="2"/>
      </rPr>
      <t>Inhalationsgeräte dienen zur Applikation von therapeutischen Aerosolen in die Luftwege (Inhalation). Alle Gerätesysteme bestehen aus einem elektrischen Grundgerät und dem eigentlichen Vernebler, in dem aus einer flüssigen Lösung ein Aerosol mit umschriebener Tröpfchengrösse und -masse erzeugt wird. Dieses Aerosol wird durch den Patienten über Mundstück oder Maske inhaliert. Folgende Gerätetechnologien sind verfügbar.
a) Kompressor Geräte oder "Jet-Nebulizer"
Die Geräte bestehen aus einem elektrisch betriebenen Kompressor und dem eigentlichen Vernebler, die mit einem Anschlussschlauch miteinander verbunden sind. Komprimierte Luft wird durch den Kompressor erzeugt. Das Aerosol wird im Vernebler mittels eines Luftstromes ("jet") und dem Venturi Effekt aus einer flüssigen Lösung erzeugt.
b) Ultraschall-Technologie
Die Geräte bestehen aus einem elektrisch betriebenen Grundgerät und dem eigentlichen Vernebler. Das Aerosol wird mittels elektrisch erzeugter hochfrequenter Ultraschallwellen und einem piezoelektrischen Element auf der Oberfläche der Flüssigkeit erzeugt.
c) Mesh-Technologie
Die Geräte bestehen aus einem elektrisch betriebenen Grundgerät und dem eigentlichen Vernebler. Letzterer besteht bei gewissen Produkten aus einem separierbaren Aerosolerzeuger, der mit mehreren Medikamentenverneblern verwendet werden kann. Im Aerosolerzeuger wird die zu inhalierende Flüssigkeit durch eine Netzstruktur ("mesh") mit Poren im Mikrometerbereich getrieben und damit ein Aerosol generiert oder die perforierte Membran wird in Schwingung versetzt, um das Aerosol zu erzeugen. Gegenüber Ultraschallverneblern werden geringere Frequenzen verwendet, so dass auch chemisch oder physikalisch empfindlichere Wirksubstanzen angewendet werden können.
Die Wirksamkeit einzelner therapeutischer Aerosole wurde nur mit bestimmten Aerosol-Geräten oder Verneblern geprüft. Der verordnete Aerosol-Apparat und Vernebler muss laut Fachinformation des Medikaments für dessen Applikation geeignet sein.
Ein Schlauch und ein Vernebler sind beim Kauf eines Aerosol-Apparates als Verbrauchsmaterial inberiffen. Vernebler sind bei regelmässigem Gebrauch in der Regel 1x/Jahr zu ersetzen oder sofern das Grössenwachstum des Kindes dies erforderlich macht.
Die beste Wirksamkeit der Inhalation für die tiefen Atemwege wird über ein Mundstück erreicht. Bei Kindern, bei koordinativ eingeschränkten Personen oder bei Inhalation für die oberen Atemwege kann eine Maske eingesetzt werden.</t>
    </r>
    <r>
      <rPr>
        <sz val="11"/>
        <color rgb="FFFF0000"/>
        <rFont val="Arial"/>
        <family val="2"/>
      </rPr>
      <t xml:space="preserve">
</t>
    </r>
    <r>
      <rPr>
        <sz val="11"/>
        <color theme="1"/>
        <rFont val="Arial"/>
        <family val="2"/>
      </rPr>
      <t>Bei einer Langzeittherapie ist direkt ein Kauf angebracht. Die Miete eignet sich bei einer kurzen Nutzung wie z.B. einer obstruktiven Bronchitis.
Gesichtssaunen und Luftbefeuchter erfüllen den Verwendungszweck von Aerosol-Geräten nicht und sind hier nicht subsumiert.</t>
    </r>
    <r>
      <rPr>
        <b/>
        <sz val="11"/>
        <color rgb="FFFF0000"/>
        <rFont val="Arial"/>
        <family val="2"/>
      </rPr>
      <t xml:space="preserve">
</t>
    </r>
  </si>
  <si>
    <t xml:space="preserve">Kiefermobilisator (Kinder und Erwachsene)
</t>
  </si>
  <si>
    <t xml:space="preserve">Groupe de produits
</t>
  </si>
  <si>
    <r>
      <rPr>
        <b/>
        <sz val="11"/>
        <color theme="1"/>
        <rFont val="Arial"/>
        <family val="2"/>
      </rPr>
      <t>Lichttherapie</t>
    </r>
    <r>
      <rPr>
        <sz val="11"/>
        <color theme="1"/>
        <rFont val="Arial"/>
        <family val="2"/>
      </rPr>
      <t xml:space="preserve">
Die saisonale Depression kann durch eine Lichttherapie mittels Lampe behandelt werden. Die Wirkung der Therapie erfolgt durch die Aufnahme des Lichtes über die Netzhaut der Augen, ohne Notwendigkeit direkt in die Lichtquelle zu schauen.</t>
    </r>
  </si>
  <si>
    <t>PEP (Positive Expiratory Pressure)Gerät zur Erzeugung von kontrollierten, positiven Druckschwankungen</t>
  </si>
  <si>
    <t>14.03.05.00.1</t>
  </si>
  <si>
    <t>14.03.05.01.1</t>
  </si>
  <si>
    <t>14.03.15.00.1</t>
  </si>
  <si>
    <t>14.03.15.00.2</t>
  </si>
  <si>
    <t>14.03.15.00.3</t>
  </si>
  <si>
    <t>Mechanischer In-/Exsufflator, Kauf</t>
  </si>
  <si>
    <t xml:space="preserve">Verbrauchsmaterial (Maske und Schlauch) für mechanischen In-/Exsufflator
</t>
  </si>
  <si>
    <t xml:space="preserve">Erstinstallationspauschale für mechanischen In-
/Exsufflator inkl. Instruktion
</t>
  </si>
  <si>
    <t>Aufsaugende Hilfsmittel für totale Inkontinenz
In speziellen medizinisch begründeten Fällen (z.B. bei Verhaltensstörungen im Rahmen von Demenzerkrankungen, Stuhlinkontinenz mit chronischer Diarrhoe) kann auf vorgängige besondere Gutsprache des Versicherers, der die Empfehlung des Vertrauensarztes oder der Vertrauensärztin berücksichtigt, bei höherem Aufwand bis maximal das Doppelte des genannten Höchstbetrages jeweils für 1 Jahr vergütet werden, sofern eine zweckmässige und wirtschaftliche Anwendung der Produkte gewährt ist.</t>
  </si>
  <si>
    <t>21.01.04.00.1</t>
  </si>
  <si>
    <t>21.01.05.00.1</t>
  </si>
  <si>
    <t>Pulsoxymeter, Kauf</t>
  </si>
  <si>
    <t>Sauerstoffsättigungs- und Pulsmonitor (inkl. Alarm- und Speicherfunktion) mit externem Pulsoxymeter, Kauf</t>
  </si>
  <si>
    <t>21.01.05.00.2</t>
  </si>
  <si>
    <t xml:space="preserve">Sauerstoffsättigungs- und Pulsmonitor (inkl. Alarm- und Speicherfunktion) mit externem Pulsoxymeter, Miete </t>
  </si>
  <si>
    <t>21.01.05.01.1</t>
  </si>
  <si>
    <t>Verbrauchsmaterial (Sensoren) für Sauerstoffsättigungs- und Pulsmonitor (inkl. Alarm- und Speicherfunktion) mit externem Pulsoxymeter</t>
  </si>
  <si>
    <t>Anwendbar mit Pos. 21.01.05.00.1 und 21.01.05.00.2</t>
  </si>
  <si>
    <t>21.01.06.00.2</t>
  </si>
  <si>
    <t>14.03.15.02.1</t>
  </si>
  <si>
    <t>Atem-, Puls- und EKG-Monitor (inkl. Alarm- und Speicherfunktion) mit externem Pulsoxymeter und Elektrokardiograph, Miete</t>
  </si>
  <si>
    <t>21.01.06.01.1</t>
  </si>
  <si>
    <t>Verbrauchsmaterial (Elektroden und Sensoren) für Atem-, Puls- und EKG-Monitor (inkl. Alarm- und Speicherfunktion) mit externem Pulsoxymeter und Elektrokardiograph</t>
  </si>
  <si>
    <t>Anwendbar mit Pos. 21.01.06.00.2</t>
  </si>
  <si>
    <t>Peak-Flow-Meter, Kauf</t>
  </si>
  <si>
    <t>21.01.15.00.1</t>
  </si>
  <si>
    <t xml:space="preserve">Portables Spirometriegerät (inkl. Mundstück)
</t>
  </si>
  <si>
    <t>21.01.15.01.1</t>
  </si>
  <si>
    <r>
      <rPr>
        <b/>
        <sz val="11"/>
        <color theme="1"/>
        <rFont val="Arial"/>
        <family val="2"/>
      </rPr>
      <t>STOMAARTIKEL</t>
    </r>
    <r>
      <rPr>
        <sz val="11"/>
        <color theme="1"/>
        <rFont val="Arial"/>
        <family val="2"/>
      </rPr>
      <t xml:space="preserve">
In speziellen medizinisch begründeten Fällen kann auf vorgängige besondere Gutsprache des Versicherers, der die Empfehlung des Vertrauensarztes oder der Vertrauensärztin berücksichtigt, bei höherem Aufwand bis maximal das Doppelte des genannten Höchstvergütungsbetrages jeweils für 1 Jahr vergütet werden.</t>
    </r>
  </si>
  <si>
    <r>
      <t xml:space="preserve">Atemtherapiegeräte zur Sekretmobilisation
</t>
    </r>
    <r>
      <rPr>
        <sz val="11"/>
        <color theme="1"/>
        <rFont val="Arial"/>
        <family val="2"/>
      </rPr>
      <t xml:space="preserve">Die Atemtherapiegeräte zur Sekretmobilisation erleichtern oder ermöglichen das Abhusten von Sekret.
Mit dem </t>
    </r>
    <r>
      <rPr>
        <u/>
        <sz val="11"/>
        <color theme="1"/>
        <rFont val="Arial"/>
        <family val="2"/>
      </rPr>
      <t>PEP-Gerät</t>
    </r>
    <r>
      <rPr>
        <sz val="11"/>
        <color theme="1"/>
        <rFont val="Arial"/>
        <family val="2"/>
      </rPr>
      <t xml:space="preserve"> (Positive Expiratory Pressure) wird bei der Ausatmung über den Mund ein positiver Druck in den Atemwegen erzeugt und somit Sekret mobilisiert.
Die Atemtherapiegeräte zum </t>
    </r>
    <r>
      <rPr>
        <u/>
        <sz val="11"/>
        <color theme="1"/>
        <rFont val="Arial"/>
        <family val="2"/>
      </rPr>
      <t>Atemmuskel-Krafttraining</t>
    </r>
    <r>
      <rPr>
        <sz val="11"/>
        <color theme="1"/>
        <rFont val="Arial"/>
        <family val="2"/>
      </rPr>
      <t xml:space="preserve"> fördern mit einer verbesserten Atemmuskulatur die Sekretmobilisation und den Hustenstoss und steigern somit die Leistungsfähigkeit von lungenerkrankten Versicherten.
Geräte mit variabler Schwelle (threshold) zum in- und/oder exspiratorischen Training: Bei diesem Training muss zunächst Kraft aufgewendet werden, um ein Ventil zu öffnen, um danach mit diesem erhöhten gleichbleibenden Widerstand ein- und/oder auszuatmen.
Der </t>
    </r>
    <r>
      <rPr>
        <u/>
        <sz val="11"/>
        <color theme="1"/>
        <rFont val="Arial"/>
        <family val="2"/>
      </rPr>
      <t>mechanische In- und Exsufflator</t>
    </r>
    <r>
      <rPr>
        <sz val="11"/>
        <color theme="1"/>
        <rFont val="Arial"/>
        <family val="2"/>
      </rPr>
      <t xml:space="preserve"> ermöglicht Versicherten mit einem zu schwachen oder fehlenden Hustenstoss das Abhusten von Sekret. Hierzu wird über eine Maske, Mundstück oder das Tracheostoma ein schneller Druckwechsel erzeugt, welcher einen hohen exspiratorischen Fluss aus den Lungen verursacht und so einen Hustenstoss simuliert. Bei stabilen Erkrankungen und voraussichtlich langfristiger Therapie soll das Gerät gekauft werden. Die Miete ist für Betroffene von progredienten Erkrankungen und bei Therapiebeginn zunächst unklarer oder vermutlich kurzer Dauer der Anwendung vorgesehen.</t>
    </r>
    <r>
      <rPr>
        <b/>
        <sz val="11"/>
        <color theme="1"/>
        <rFont val="Arial"/>
        <family val="2"/>
      </rPr>
      <t xml:space="preserve">
</t>
    </r>
  </si>
  <si>
    <t>Mechanischer In-/Exsufflator, inkl. Rücknahme, Reinigung und Wiederaufbereitung, Miete</t>
  </si>
  <si>
    <r>
      <t xml:space="preserve">Photothérapie
</t>
    </r>
    <r>
      <rPr>
        <sz val="11"/>
        <color theme="1"/>
        <rFont val="Arial"/>
        <family val="2"/>
      </rPr>
      <t>La dépression saisonnière peut être traitée par thérapie lumineuse au moyen d’une lampe. L’effet de ce traitement se fait par l’absorption de lumière par la rétine, sans besoin de regarder directement la source lumineuse.</t>
    </r>
  </si>
  <si>
    <t>Appareil PEP (Positive Expiratory Pressure) pour application d’une pression
 positive contrôlée</t>
  </si>
  <si>
    <t xml:space="preserve">Limitation:
• En cas de faiblesse musculaire respiratoire documentée liée à une maladie: trouble ventilatoire restrictif avec une capacité vitale diminuée à la spirométrie, un peak flow réduit, une pression inspiratoire/expiratoire maximale (MIP/MEP) réduite. Chez les enfants, les examens listés peuvent être remplacés par un examen clinique (p. ex. signes indirects comme le thorax en forme de cloche)
• Prescription uniquement par les médecins spécialistes en pneumologie ou en pédiatrie
• max. 1 appareil tous les 5 ans
</t>
  </si>
  <si>
    <t>Insufflateur/exsufflateur mécanique, achat</t>
  </si>
  <si>
    <t>Insufflateur/exsufflateur mécanique  y compris la reprise de l’appareil, son nettoyage et sa remise en service, location</t>
  </si>
  <si>
    <t xml:space="preserve">Matériel (masque et tube) pour l’insufflateur / exsufflateur mécanique
</t>
  </si>
  <si>
    <t>Applicable avec les pos. 14.03.15.00.1 et 14.03.15.00.2</t>
  </si>
  <si>
    <t xml:space="preserve">Forfait de première installation pour insufflateur/
exsufflateur mécanique, comprenant  l’instruction
</t>
  </si>
  <si>
    <t xml:space="preserve">Pulsoxymètre, achat
</t>
  </si>
  <si>
    <t>Moniteur de surveillance de la saturation en oxygène et de l’activité cardiaque (incluant les fonctions d’alarme et d’enregistrement), avec pulsoxymètre externe, achat</t>
  </si>
  <si>
    <t>Moniteur de surveillance de la saturation en oxygène et de l’activité cardiaque (incluant les fonctions d’alarme et d’enregistrement), avec pulsoxymètre externe, location</t>
  </si>
  <si>
    <t xml:space="preserve">Matériel à usage unique (senseurs) pour moniteur
de surveillance de la saturation en oxygène et de l’activité cardiaque (incluant les fonctions d’alarme et d’enregistrement), avec pulsoxymètre externe
</t>
  </si>
  <si>
    <t>Applicable avec les pos. 21.01.05.00.1 et 21.01.05.00.2</t>
  </si>
  <si>
    <t>Moniteur de surveillance de l’activité respiratoire, cardiaque et électrocardiographique (incluant les fonctions d’alarme et d’enregistrement), avec pulsoxymètre externe et appareil à électrocardiogramme, location</t>
  </si>
  <si>
    <t>Matériel à usage unique (électrodes et senseurs) pour moniteur de surveillance de l’activité respiratoire, cardiaque et électrocardiographique (incluant les fonctions d’alarme et d’enregistrement), avec pulsoxymètre externe et appareil à électrocardiogramme</t>
  </si>
  <si>
    <t>Applicable avec les pos. 21.01.06.00.2</t>
  </si>
  <si>
    <t>Débitmètre de pointe, achat</t>
  </si>
  <si>
    <t>Spiromètre portable (incl. embout buccal)</t>
  </si>
  <si>
    <t>Apparecchio di terapia respiratoria a soglia variabile per l’allenamento della muscolatura inspiratoria O espiratoria (threshold load), acquisto</t>
  </si>
  <si>
    <t>Insufflatore / essufflatore meccanico, acquisto</t>
  </si>
  <si>
    <t>Insufflatore/essufflatore meccanico, compreso il ritiro, la pulizia e la rimessa a nuovo, noleggio</t>
  </si>
  <si>
    <t>forfait al giorno</t>
  </si>
  <si>
    <t>Pulsiossimetro, acquisto</t>
  </si>
  <si>
    <t>Monitor del tasso di saturazione dell’ossigeno e della frequenza cardiaca (compreso le funzioni d’allarme e registrazione) con pulsiossimetro esterno, noleggio</t>
  </si>
  <si>
    <t>Materiale di consumo (sensori) per monitor del tasso di saturazione dell’ossigeno e della frequenza cardiaca (compreso le funzioni d’allarme e registrazione) con pulsiossimetro esterno</t>
  </si>
  <si>
    <t>Applicabile con le pos. 21.01.05.00.1 e 21.01.05.00.2</t>
  </si>
  <si>
    <t>Monitor dell’attività respiratoria della frequenza cardiaca e dell’elettrocardiogramma (compreso le funzioni d’allarme e di registrazione) con pulsiossimetro esterno e elettrocardiografo, noleggio</t>
  </si>
  <si>
    <t>Materiale di consumo (elettrodi e sensori) per monitor dell’attività respiratoria della frequenza cardiaca e dell’elettrocardiogramma (compreso le funzioni d’allarme e di registrazione) con pulsiossimetro esterno e elettrocardiografo</t>
  </si>
  <si>
    <t>Applicabile con la pos. 21.01.06.00.2</t>
  </si>
  <si>
    <t>Peak-Flow-Meter, acquisto</t>
  </si>
  <si>
    <t>Spirometro portatile (compreso boccaglio)</t>
  </si>
  <si>
    <t xml:space="preserve">Atemtherapiegerät mit variabler Schwelle zum Krafttraining der Ein- ODER Ausatmungsmuskulatur (threshold load), Kauf
</t>
  </si>
  <si>
    <t xml:space="preserve">Atemtherapiegerät mit variabler Schwelle zum gleichzeitigen Krafttraining der Ein- UND Ausatmungsmuskulatur (threshold load), Kauf
</t>
  </si>
  <si>
    <r>
      <t xml:space="preserve">Appareils pour éliminer les sécrétions bronchiques
</t>
    </r>
    <r>
      <rPr>
        <sz val="11"/>
        <color theme="1"/>
        <rFont val="Arial"/>
        <family val="2"/>
      </rPr>
      <t xml:space="preserve">Les appareils de thérapie respiratoire pour la mobilisation des sécrétions facilitent ou rendent possible l’expectoration.
L’appareil </t>
    </r>
    <r>
      <rPr>
        <u/>
        <sz val="11"/>
        <color theme="1"/>
        <rFont val="Arial"/>
        <family val="2"/>
      </rPr>
      <t>PEP</t>
    </r>
    <r>
      <rPr>
        <sz val="11"/>
        <color theme="1"/>
        <rFont val="Arial"/>
        <family val="2"/>
      </rPr>
      <t xml:space="preserve"> (Positive Expiratory Pressure) crée une pression positive dans les voies aériennes par l’orifice oral, ce qui permet de mobiliser les sécrétions.
Les appareils de thérapie respiratoire pour l’entrainement de la </t>
    </r>
    <r>
      <rPr>
        <u/>
        <sz val="11"/>
        <color theme="1"/>
        <rFont val="Arial"/>
        <family val="2"/>
      </rPr>
      <t>force de la musculature respiratoire</t>
    </r>
    <r>
      <rPr>
        <sz val="11"/>
        <color theme="1"/>
        <rFont val="Arial"/>
        <family val="2"/>
      </rPr>
      <t xml:space="preserve"> promeuvent la mobilisation des sécrétions et leur expectoration et améliorent ainsi la performance des assurés atteints de maladies pulmonaires.
Appareils respiratoires à seuil variable (threshold) pour l’entrainement inspiratoire et/ou expiratoire: lors de cet entrainement, il est d’abord nécessaire d’exercer de la force respiratoire pour ouvrir une valve, puis d’inspirer et/ou expirer contre cette résistance augmentée et stable.
</t>
    </r>
    <r>
      <rPr>
        <u/>
        <sz val="11"/>
        <color theme="1"/>
        <rFont val="Arial"/>
        <family val="2"/>
      </rPr>
      <t>L’insufflateur et l’exsufflateur mécanique</t>
    </r>
    <r>
      <rPr>
        <sz val="11"/>
        <color theme="1"/>
        <rFont val="Arial"/>
        <family val="2"/>
      </rPr>
      <t xml:space="preserve"> permet aux assurés avec une capacité d’expectoration réduite ou inexistante d’expectorer des sécrétions. Un changement rapide de pression est appliqué par un masque, une pièce buccale ou par la trachéostomie, qui crée un flux expiratoire élevé hors des poumons et stimule ainsi l’expectoration. En cas de maladies stables et de traitement prévisiblement au long cours, l’achat est préconisé. La location est prévue pour les personnes atteintes de maladies progressives et pour les traitements de durée incertaine ou probablement courte.</t>
    </r>
    <r>
      <rPr>
        <b/>
        <sz val="11"/>
        <color theme="1"/>
        <rFont val="Arial"/>
        <family val="2"/>
      </rPr>
      <t xml:space="preserve">
</t>
    </r>
  </si>
  <si>
    <t>Appareils respiratoires à seuil variable pour l’entrainement de la force de la musculature inspiratoire OU expiratoire (threshold load), achat</t>
  </si>
  <si>
    <t>Appareils respiratoires à seuil variable pour l’entrainement de la force de la musculature inspiratoire ET expiratoire (threshold load), achat</t>
  </si>
  <si>
    <t>Apparecchio PEP (Positive Expiratory Pressure) per produrre variazioni di pressione positive controllate</t>
  </si>
  <si>
    <t>Monitor del tasso di saturazione dell’ossigeno e della frequenza cardiaca (compreso le funzioni d’allarme e registrazione) con pulsiossimetro esterno, acquisto</t>
  </si>
  <si>
    <t>Limitation:
• Ungenügender Therapieeffekt trotz voll ausgebauter konventioneller Kompressionstherapie 
 oder konventionelle Kompressionstherapie nicht möglich (vorhandene Kontraindikationen) und
• vorgesehene Langzeitanwendung (Die Miete zur wiederkehrenden Kurzzeit-Therapie ist nicht leistungspflichtig.) und
• auf der Verordnung sind die vorgesehenen Behandlungsparameter (Kompressionsdrücke, Inflations- /Deflationszeiten) anzugeben und
• für folgende Indikationen:
• Chronische venöse Insuffizienz Stadien C4 – C6 
• Lymphödem Grad II-III (primäres und sekundäres Lymphödem)</t>
  </si>
  <si>
    <t>Limitation :
• Effet thérapeutique insuffisant malgré une thérapie compressive conventionnelle entièrement développée 
 ou impossibilité de réaliser une thérapie conventionnelle (contre-indications préexistantes) et
• utilisation à long terme prévue (les frais de location pour une thérapie récurrente à court terme ne sont pas soumis à  l’obligation de prise en charge) et 
• la prescription précise les différents paramètres de traitement (force de compression, temps d’inflation/de déflation) et
• pour les indications suivantes :
• Insuffisance veineuse chronique, stades C4 – C6 
• Lymphoedème, stades II-III (lymphoedème primaire et secondaire)</t>
  </si>
  <si>
    <t>location / jour</t>
  </si>
  <si>
    <t>location / mois</t>
  </si>
  <si>
    <t>Apparecchio per aerosol per la produzione di aerosol terapeutici speciali con tecnologia mesh (compresa la ripresa e il riapprontamento dell’apparecchio), noleggio escluso nebulizzatore e generatore aeroso</t>
  </si>
  <si>
    <t>Limitation : 
• dépression saisonnière
(Seasonal Affective Disorder, SAD).
• Performance de l’appareil: intensité lumineuse de 10'000 Lux avec une distance à la lampe ≥ 30 cm
• Durée de location maximale 1 mois</t>
  </si>
  <si>
    <r>
      <t xml:space="preserve">Atmung und Kreislauf
</t>
    </r>
    <r>
      <rPr>
        <sz val="11"/>
        <color theme="1"/>
        <rFont val="Arial"/>
        <family val="2"/>
      </rPr>
      <t xml:space="preserve">Vitalmonitore überwachen mittels Sensoren und Elektroden die Atem- und die Herztätigkeit sowie den Sauerstoffgehalt des Blutes. Bei einer Mindestanwendungsdauer des Sauerstoffsättigungs- und Pulsmonitors (inkl. Alarm- und Speicherfunktion) mit externem Pulsoxymeter (Pos. 21.01.05) von 3 Jahren, ist ein Kauf indiziert.
Mit einem Peak-Flow-Meter wird die maximale Atemstromstärke am Mund gemessen, die im Anschluss an eine tiefe, maximale Einatmung, zu Beginn einer forcierten, mit maximaler Kraft getätigten Ausatmung auftritt (Einsekundenkapazität).
Mit dem Spirometer wird neben der Einsekundenkapazität das Luftvolumen, das man nach maximaler Einatmung wieder maximal ausatmen kann (Vitalkapazität), gemessen.
</t>
    </r>
  </si>
  <si>
    <r>
      <t xml:space="preserve">Respiration et circulation
</t>
    </r>
    <r>
      <rPr>
        <sz val="11"/>
        <color theme="1"/>
        <rFont val="Arial"/>
        <family val="2"/>
      </rPr>
      <t>Les moniteurs de fonctions vitales surveillent, au moyen de senseurs et d’électrodes, l’activité cardiaque et respiratoire, de même que l’oxygénation du sang. Il est recommandé d’acheter le moniteur de surveillance de l’oxygénation et de l’activité cardiaque (incluant les fonctions d’alarme et d’enregistrement, position 21.01.05) en cas de durée minimale de la surveillance de l’oxygénation et de l’activité cardiaque de 3 ans.
Le débimètre de pointe (peak flow) mesure au niveau de la bouche le débit maximal d’expiration créé par une expiration forcée réalisée avec une force maximale après une inspiration profonde et maximale (volume expiratoire maximum/seconde (VEMS)).
Le spiromètre permet, en parallèle au VEMS, de mesurer le volume pulmonaire obtenu après une expiration maximale précédée d’une inspiration maximale (capacité vitale).</t>
    </r>
    <r>
      <rPr>
        <b/>
        <sz val="11"/>
        <color theme="1"/>
        <rFont val="Arial"/>
        <family val="2"/>
      </rPr>
      <t xml:space="preserve">
</t>
    </r>
  </si>
  <si>
    <t>01.02.02.00.1</t>
  </si>
  <si>
    <t>Absauggerät für Atemwege, Saugleistung ≥10l/Min., Kauf</t>
  </si>
  <si>
    <t>Absauggerät für Atemwege, Saugleistung ≥10l/Min., Miete</t>
  </si>
  <si>
    <t>01.02.02.00.2</t>
  </si>
  <si>
    <t>01.02.05.00.1</t>
  </si>
  <si>
    <t xml:space="preserve">Schulterbewegungsschiene
fremdkraftbetrieben
</t>
  </si>
  <si>
    <t xml:space="preserve">Limitation:
• Vergütung nur bei persönlicher Durchführung durch technisches Personal desjenigen Unternehmens, welches die Schiene vermietet.
</t>
  </si>
  <si>
    <t>30.03.01.01.1</t>
  </si>
  <si>
    <t>Pauschale für Einstellung und Instruktion der Kniebewegungsschiene aktiv</t>
  </si>
  <si>
    <r>
      <t xml:space="preserve">TRACHEOSTOMA-HILFSMITTEL
</t>
    </r>
    <r>
      <rPr>
        <sz val="11"/>
        <color theme="1"/>
        <rFont val="Arial"/>
        <family val="2"/>
      </rPr>
      <t xml:space="preserve">
Tracheostoma-Hilfsmittel werden zur Versorgung eines Tracheostomas eingesetzt.
Kanülen bestehen aus unterschiedlichen Materialien (Silber, Silikon, Kunststoff) und deren Lebensdauer ist entsprechend unterschiedlich. Eingesetzt werden Kanülen mit und ohne Cuff. Ein Cuff dient der Abdichtung gegen entweichende Atemgase unter Beatmung und zum Schutz der unteren Luftwege und Lunge von Speichel und Speiseresten. Tragebänder oder Basisplatten befestigen die Kanülen am Tracheostoma. Die Kanülen werden regelmässig mit Wasser, Seife, sowie Spezialprodukten wie Reinigungsbürsten und/oder –lösungen gereinigt.
Vlieskompressen und medizinische Wattestäbchen dienen der Reinigung der Tracheostomata-Umgebung. Bei laryngektomierten Versicherten, die Basisplatten anwenden, werden ergänzend Pflasterentferner zur Basisplattenentfernung, Reinigungstücher und Hautschutzprodukte angewendet.
Heat and Moisture Exchanger (HME; Wärme- und Feuchtigkeitsaustauscher) kompensieren als passive Befeuchtungssysteme die fehlende Anfeuchtung, Erwärmung und Filterung der Luft durch die Nase.
Stimmventile (auch Sprechventile genannt) werden auf Trachealkanülen aufgesetzt oder bei Laryngektomierten ohne Kanüle mittels Basisplatte fixiert. Bei der Ausatmung (oder per Finger) wird die Membran verschlossen und der Luftstrom zum Kehlkopf (bei Tracheotomierten) oder zur Stimmprothese (bei Laryngektomierten) gelenkt.
In der Pauschale für Laryngektomierte ist das sogenannte Hands-free-System (Tracheostomaventil zum freihändigen Sprechen) mit Zubehör abgebildet. Nur für das Starterset Hands-free-System besteht eine separate Position für die Erprobung des Systems über 6 Monate bei Therapiebeginn. Die Verwendung des Hands-free-Systems ist keine medizinische Begründung zur Erhöhung der jährlichen Pauschale für das Material zur Tracheostomaversorgung.
Stimmprothesen (auch Shunt-Ventile genannt) werden bei laryngektomierten Versicherten zwischen Luft- und Speiseröhre implantiert. Sie ermöglichen die Stimmbildung, indem das Tracheostoma mit Finger oder Ventil verschlossen und gleichzeitig durch die Prothese in die Speiseröhre und in den Rachenraum ausgeatmet wird. Die Reinigung der Stimmprothese erfolgt mit spezifischem Reinigungsmaterial (Reinigungsbürsten für die Stimmprothese oder Spülpipetten (Flush)). Der Verschluss für die Stimmprothese (Plug) ist eine Notfalllösung bei Undichtigkeit der Prothese zur Vermeidung einer Aspiration.
Textile Produkte (Schutzrolli, Schutztuch) decken das Tracheostoma ab und verhindern das Eindringen von Fremdkörpern. Der Duschschutz schützt vor eindringendem Wasser.</t>
    </r>
    <r>
      <rPr>
        <b/>
        <sz val="11"/>
        <color theme="1"/>
        <rFont val="Arial"/>
        <family val="2"/>
      </rPr>
      <t xml:space="preserve">
</t>
    </r>
  </si>
  <si>
    <t>31.10</t>
  </si>
  <si>
    <t>Tracheostomaversorgung für Tracheotomierte</t>
  </si>
  <si>
    <t>31.10.00.01.1</t>
  </si>
  <si>
    <t>31.10.01.00.1</t>
  </si>
  <si>
    <t>Cuffdruck-Messgerät / Cuff-Manometer</t>
  </si>
  <si>
    <t>31.20</t>
  </si>
  <si>
    <t>31.20.00.01.1</t>
  </si>
  <si>
    <t>31.20.01.00.1</t>
  </si>
  <si>
    <t>Tracheostomaventil (inkl. Zubehör) zum freihändigen Sprechen für Laryngektomierte (Hands-free-System), Starterset zur Erprobung</t>
  </si>
  <si>
    <t>31.30</t>
  </si>
  <si>
    <t>31.30.02.00.1</t>
  </si>
  <si>
    <t>31.30.02.01.1</t>
  </si>
  <si>
    <t>31.30.03.00.1</t>
  </si>
  <si>
    <t>Maske zur Inhalation über Tracheostoma</t>
  </si>
  <si>
    <t>31.30.04.00.1</t>
  </si>
  <si>
    <t>Gänsegurgel</t>
  </si>
  <si>
    <t>01.01.04.00.1</t>
  </si>
  <si>
    <t>Höhenausgleich bei Gips und Orthesen</t>
  </si>
  <si>
    <t>Höhenausgleichssohle (inkl. mehrstufige) bei Gips
und Orthesen</t>
  </si>
  <si>
    <t>31.20.04.00.1</t>
  </si>
  <si>
    <r>
      <t xml:space="preserve">Tracheostomaversorgung für Laryngektomierte
</t>
    </r>
    <r>
      <rPr>
        <sz val="11"/>
        <color theme="1"/>
        <rFont val="Arial"/>
        <family val="2"/>
      </rPr>
      <t>Mit der elektronischen Sprechhilfe wird über die Halsweichteile eine elektronisch erzeugte Schwingung in den Rachen appliziert und damit Kehlkopflosen das stimmhafte Sprechen ermöglicht. Der elektronische Stimmverstärker funktioniert wie ein Mikrofon, welches einen Flüsterton oder eine zu leise Ösophagusstimme verstärkt.</t>
    </r>
  </si>
  <si>
    <t>Elektronische Sprechhilfe (inkl. Zubehör und Batterie)</t>
  </si>
  <si>
    <t>31.20.05.00.1</t>
  </si>
  <si>
    <t>Elektronischer Stimmverstärker (inkl. Zubehör und Batterie)</t>
  </si>
  <si>
    <t xml:space="preserve">Limitation:
Anwendung bei starken Geruchsemissionen 
</t>
  </si>
  <si>
    <t>Individuell durch Zahntechniker auf Mass hergestellte Unterkiefer-Protrusionsorthese</t>
  </si>
  <si>
    <t>Wartungskosten inkl. Wartungsmaterial für CPAP-Gerät bei Kauf</t>
  </si>
  <si>
    <t>14.12.05.00.1</t>
  </si>
  <si>
    <t>Beatmungsbeutel, Kauf</t>
  </si>
  <si>
    <t>14.12.06.00.1</t>
  </si>
  <si>
    <t>Stativ zu Heimbeatmungsgerät für dauernd vom Gerät abhängige Personen mit ventilatorischer Insuffizienz, Kauf</t>
  </si>
  <si>
    <t>14.12.06.00.2</t>
  </si>
  <si>
    <t>Stativ zu Heimbeatmungsgerät für dauernd vom Gerät abhängige Personen mit ventilatorischer Insuffizienz, Miete</t>
  </si>
  <si>
    <t>Milchpumpe (Einzel- oder Doppelmilchpumpe), elektrisch, Miete</t>
  </si>
  <si>
    <r>
      <t xml:space="preserve">Absauggeräte für Atemwege
</t>
    </r>
    <r>
      <rPr>
        <sz val="11"/>
        <color theme="1"/>
        <rFont val="Arial"/>
        <family val="2"/>
      </rPr>
      <t>Für voraussichtlich kurzdauernde Therapien bei progredienten Erkrankungen wird üblicherweise die Miete genutzt. Bei absehbarer Langzeittherapie bei voraussichtlich stabilen Erkrankungen ist ein Kauf wirtschaftlicher.
Hand-, Fuss- oder Notfallpumpen können nicht über die Positionen des Kapitels 01.02 vergütet werden.</t>
    </r>
  </si>
  <si>
    <t>01.02.10.00.1</t>
  </si>
  <si>
    <r>
      <t xml:space="preserve">Appareils d’aspiration pour les voies respiratoires
</t>
    </r>
    <r>
      <rPr>
        <sz val="11"/>
        <color theme="1"/>
        <rFont val="Arial"/>
        <family val="2"/>
      </rPr>
      <t>Pour des traitements prévisiblement de courte durée lors de maladies progressives, la location d’appareils est habituellement préconisée. En cas de traitements prévisiblement de longue durée en cas de maladies prévisiblement stables, l’achat est plus économique.
Les pompes à mains, à pied et d’urgence ne peuvent pas être remboursées selon les positions du chapitre 01.02.</t>
    </r>
    <r>
      <rPr>
        <b/>
        <sz val="11"/>
        <color theme="1"/>
        <rFont val="Arial"/>
        <family val="2"/>
      </rPr>
      <t xml:space="preserve">
</t>
    </r>
  </si>
  <si>
    <t>Appareil d’aspiration pour voies aériennes, capacité d’aspiration ≥10l/min., achat</t>
  </si>
  <si>
    <t xml:space="preserve">Appareil d’aspiration pour voies aériennes, capacité d’aspiration ≥10l/min., location
</t>
  </si>
  <si>
    <t>Attelle de mobilisation épaule, à traction externe</t>
  </si>
  <si>
    <t>Attelle de mobilisation active du genou</t>
  </si>
  <si>
    <t>Limitation : 
• Durée de location maximale 30 jours. Prolongation de 30 jours au maximum sur indication médicale.</t>
  </si>
  <si>
    <t>Forfait pour l’ajustement et l’instruction de l’attèle de mobilisation active du genou</t>
  </si>
  <si>
    <r>
      <t xml:space="preserve">ACCESSOIRES POUR TRACHÉOSTOMES
</t>
    </r>
    <r>
      <rPr>
        <sz val="11"/>
        <color theme="1"/>
        <rFont val="Arial"/>
        <family val="2"/>
      </rPr>
      <t>Le matériel auxiliaire de la trachéostomie est utilisé pour l’entretien de la trachéostomie.
Les canules pouvant être de différents matériaux (en argent, en silicone, en matière plastique) et leur durée de vie est variable. Les canules peuvent disposer ou non d’un manchon. Le manchon sert à l’étanchéification contre la fuite de gaz respiratoires sous ventilation et à la protection des voies aériennes inférieures et des poumons contre la salive et les restes alimentaires. Des courroies ou des plaques adhésives fixent la canule à la trachéostomie. Les canules sont nettoyées régulièrement avec l’eau, du savon et des produits de nettoyage spécifiques comme des brosses et/ou des solutions de nettoyage.</t>
    </r>
    <r>
      <rPr>
        <b/>
        <sz val="11"/>
        <color theme="1"/>
        <rFont val="Arial"/>
        <family val="2"/>
      </rPr>
      <t xml:space="preserve">
</t>
    </r>
    <r>
      <rPr>
        <sz val="11"/>
        <color theme="1"/>
        <rFont val="Arial"/>
        <family val="2"/>
      </rPr>
      <t>Des compresses non-tissées et des cotons-tiges médicinaux servent au nettoyage de la région entourant la trachéostomie. Chez les assurés avec laryngectomie utilisant des plaques adhésives, sont utilisé du diluant à adhésif pour enlever les plaques adhésives, des lingettes de nettoyage et des produits de protection cutanée.
L’échangeur de chaleur et d'humidité (heat and moisture exchanger (HME)) est un système d’humidification passive qui compense l’humidification, le réchauffement et la filtration de l’air par le nez.
Les valves vocales (ou phoniques) sont placées sur les canules de trachéostomie ou, en cas de laryngectomie sans canule, fixés au moyen d’une plaque. La membrane est fermée par l’expiration (ou un doigt) et le flux d’air est orienté vers le larynx (en cas de trachéostomie) ou la prothèse phonique (en cas de laryngectomie).
Le forfait pour laryngectomie comprend le système mains libres (valve de trachéostomie pour la parole mains libres) et ses accessoires. Il existe une position séparée valable uniquement pour le set de départ du système mains libres pour une période probatoire de 6 mois après le début du traitement. Le recours au système mains libres ne constitue pas une raison médicale pour rehausser le forfait annuel pour le matériel d’entretien de la trachéostomie.
Les prothèses vocales (également appelées valves de shunt) sont implantées entre les voies aériennes et digestive chez les assurés avec laryngectomie. Elles permettent la vocalisation par l’occlusion de l’orifice de trachéostomie soit par un doigt soit par une valve et la respiration simultanée en direction de la voie digestive et la cavité buccale. Le nettoyage de la prothèse vocale est réalisé avec du matériel de nettoyage spécifique (brosse de nettoyage pour prothèse vocale ou pipette de rinçage (flush)). L’occlusion de la prothèse vocale (plug) est une solution d’urgence en cas de défaut d'étanchéité de la prothèse afin de prévenir une aspiration.
Des textiles (layettes, tissus de protection) permettent de couvrir la trachéostomie et préviennent l’entrée de corps étrangers. La protection de douche empêche l’entrée d’eau.</t>
    </r>
    <r>
      <rPr>
        <b/>
        <sz val="11"/>
        <color theme="1"/>
        <rFont val="Arial"/>
        <family val="2"/>
      </rPr>
      <t xml:space="preserve">
</t>
    </r>
  </si>
  <si>
    <t>par année civile</t>
  </si>
  <si>
    <t>Appareil de mesure de la pression du manchon/ manomètre du manchon</t>
  </si>
  <si>
    <t>Valve de trachéostomie (incluant les accessoires) pour la parole mains libre pour laryngectomisés (système mains libres), set de départ pour phase test</t>
  </si>
  <si>
    <r>
      <rPr>
        <b/>
        <sz val="11"/>
        <color theme="1"/>
        <rFont val="Arial"/>
        <family val="2"/>
      </rPr>
      <t>Accessoires pour l’entretien des trachéostomies</t>
    </r>
    <r>
      <rPr>
        <sz val="11"/>
        <color theme="1"/>
        <rFont val="Arial"/>
        <family val="2"/>
      </rPr>
      <t xml:space="preserve">
Les masques d’inhalation nécessaires aux assurés trachéotomisés sont facturés via la position 31.30.03.00.1. La prise en charge des appareils d’inhalation est réglée au chapitre 14.01.01.
Le connecteur rotatif pour trachéostomie est un tube en forme d’accordéon, qui est fixé sur la canule trachéale pour faciliter la fixation d’une tubulure de ventilation, un set d’inhalation ou de tout autre appareil de thérapie respiratoire.
</t>
    </r>
  </si>
  <si>
    <t>Masque d’inhalation par la trachéostomie</t>
  </si>
  <si>
    <t>Connecteur rotatif pour trachéostomie</t>
  </si>
  <si>
    <t>Limitation: 
• selon pos. 01.01
• Durée de location maximale: 8 semaines
• Dans des cas spéciaux médicalement fondés, la durée maximale de location peut être prolongée de 8 semaines supplémentaires.</t>
  </si>
  <si>
    <t>Compensation de hauteur en cas de plâtres et orthèses</t>
  </si>
  <si>
    <t>Semelle de compensation de hauteur (comprenant plusieurs hauteurs) en cas de plâtres et orthèses</t>
  </si>
  <si>
    <r>
      <t xml:space="preserve">Entretien de la trachéostomie chez les laryngectomisés
</t>
    </r>
    <r>
      <rPr>
        <sz val="11"/>
        <color theme="1"/>
        <rFont val="Arial"/>
        <family val="2"/>
      </rPr>
      <t>L’aide à la voix électronique consiste en l’application à la trachée d’une vibration générée électroniquement via les tissus mous du cou, ce qui permet aux personnes laryngectomisées de s’exprimer oralement. Le renforçateur de voix fonctionne comme un microphone qui renforce une voix chuchotée ou une voix œsophagienne faible.</t>
    </r>
  </si>
  <si>
    <t>Aide à la voix électronique (y compris les accessoires et les piles)</t>
  </si>
  <si>
    <t>Renforçateur de voix électronique (y compris les accessoires et les piles)</t>
  </si>
  <si>
    <t xml:space="preserve">Limitation :
Application en cas de fortes émissions d’odeurs 
</t>
  </si>
  <si>
    <t>Orthèse d’avancement mandibulaire réalisé sur mesure par le technicien dentaire</t>
  </si>
  <si>
    <t>forfait / jour</t>
  </si>
  <si>
    <t>Frais d’entretien y compris matériel d’entretien pour appareil CPAP en cas d'achat</t>
  </si>
  <si>
    <t>Support mobile pour appareil de ventilation pour les personnes souffrant d’insuffisance ventilatoire dépendantes d’une assistance ventilatoire permanente, achat</t>
  </si>
  <si>
    <t>Support mobile pour appareil de ventilation pour les personnes souffrant d’insuffisance ventilatoire dépendant d’une assistance ventilatoire permanente, location</t>
  </si>
  <si>
    <t>Apparecchio d’aspirazione per le vie respiratorie, capacità d’aspirazione ≥ 10L/min, acquisto</t>
  </si>
  <si>
    <t xml:space="preserve">Apparecchio d’aspirazione per le vie respiratorie, capacità d’aspirazione ≥ 10L/min, noleggio
</t>
  </si>
  <si>
    <t>all'anno (pro rata)</t>
  </si>
  <si>
    <t>Stecche per mobilizzazione della spalla, con assistenza totale</t>
  </si>
  <si>
    <t>Stecca per la mobilizzazione attiva del ginocchio</t>
  </si>
  <si>
    <t xml:space="preserve">Limitazione:
• Durata di noleggio massima 30 giorni. Prolungamento fino ad un massimo di 30 giorni supplementari previa giustificazione medica
</t>
  </si>
  <si>
    <t>Forfait per la regolazione e l’istruzione della stecca per la mobilizzazione attiva del ginocchio</t>
  </si>
  <si>
    <t>Cura della tracheostomia per tracheotomizzati</t>
  </si>
  <si>
    <t>per anno civile</t>
  </si>
  <si>
    <t>Apparecchi per misurare la pressione nel manicotto / manometro per manicotto</t>
  </si>
  <si>
    <t>Valvola di tracheostomia (compreso accessori) per parlare a mani libere per laringectomizzati (Hands-free-System), set di avviamento per provare il sistema</t>
  </si>
  <si>
    <t>Tubo per l’apparecchio d’idroterapia</t>
  </si>
  <si>
    <t>Maschera d’inalazione tramite tracheostomia</t>
  </si>
  <si>
    <t>Tubo di connessione flessibile per tracheostomia</t>
  </si>
  <si>
    <t>01.01.03.00.1</t>
  </si>
  <si>
    <t>Pompa tiralatte (singola e doppia) elettrica, noleggio</t>
  </si>
  <si>
    <t>Compensazione dell’altezza in caso di ingessature e ortesi</t>
  </si>
  <si>
    <t>Soletta per compensazione dell’altezza più livelli
in caso di ingessature e ortesi</t>
  </si>
  <si>
    <t>Aiuto vocale elettronico (inclusi accessori e pile)</t>
  </si>
  <si>
    <t>Amplificatore vocale elettronico (inclusi accessori e pile)</t>
  </si>
  <si>
    <t>Ortesi d’avanzamento mandibolare realizzata indivi-dualmente su misura da un tecnico dentario</t>
  </si>
  <si>
    <t xml:space="preserve">Pallone autoespandibile (insufflatore manuale), 
acquisto
</t>
  </si>
  <si>
    <t>Stativo per apparecchio di ventilazione a domicilio per persone con insufficienza ventilatoria dipendenti in permanenza dall’apparecchio, acquisto</t>
  </si>
  <si>
    <t>Stativo per apparecchio di ventilazione a domicilio per persone con insufficienza ventilatoria dipendenti in permanenza dall’apparecchio, noleggio</t>
  </si>
  <si>
    <r>
      <rPr>
        <sz val="11"/>
        <color theme="1"/>
        <rFont val="Arial"/>
        <family val="2"/>
      </rPr>
      <t>Material zur Tracheostomaversorgung für Laryngektomierte:
Trachealkanülen (inkl. Tubes und Buttons)
Reinigungsbürsten für Trachealkanülen, Borkenpinzette
Wärme- und Feuchtigkeitsaustauscher (HME)
Basisplatten, Silikonkleber, Kanülentragbänder, Schaumstoffabdeckungen
Stomaöl, Silikonspray, Gleitmittel (nicht kumulierbar mit Pos. 99.10)
Zubehör für Stimmprothesen: Verschluss (Plug), Spülpipetten (Flush), Reinigungsbürsten für Stimmprothesen
Hautschutz und –reinigung: Reinigungstücher, Vlieskompressen (nicht kumulierbar mit Pos. 35.01.01), Hautschutzfilmtücher/-tupfer, medizinische Wattestäbchen, Pflasterentferner
Adapter, Duschschutz, Schutztextilien
Tracheostomaventil (inkl. Zubehör) zum freihändigen Sprechen für Laryngektomierte (Hands-free-System)
I</t>
    </r>
    <r>
      <rPr>
        <sz val="11"/>
        <rFont val="Arial"/>
        <family val="2"/>
      </rPr>
      <t xml:space="preserve">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r>
      <rPr>
        <b/>
        <sz val="11"/>
        <color theme="1"/>
        <rFont val="Arial"/>
        <family val="2"/>
      </rPr>
      <t xml:space="preserve">
</t>
    </r>
  </si>
  <si>
    <r>
      <t xml:space="preserve">Material zur Tracheostomaversorgung für Tracheotomierte:
Trachealkanülen, Stimmventile
Wärme- und Feuchtigkeitsaustauscher (HME), Verschlusskappen
Kanülen-Befestigung und Tragezubehör: Trachealkompressen, Kanülentragbänder
Reinigungs- und Pflegematerial für Trachealkanülen: Reinigungsbürsten, Reinigungsmittel, Silbertauchbad
Stomaöl, Silikonspray, Gleitmittel (nicht kumulierbar mit Pos. 99.10)
Hautreinigung: Vlieskompressen (nicht kumulierbar mit Pos. 35.01.01), medizinische Wattestäbchen
Adapter, Schutztextilien, Duschschutz
</t>
    </r>
    <r>
      <rPr>
        <sz val="11"/>
        <rFont val="Arial"/>
        <family val="2"/>
      </rPr>
      <t xml:space="preserve">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</si>
  <si>
    <t>Tire-lait (tire-lait simple ou double), 
électrique, location</t>
  </si>
  <si>
    <t xml:space="preserve">Materiale di consumo (maschera e tubo) per 
insufflatore/essufflatore meccanico
</t>
  </si>
  <si>
    <t xml:space="preserve">Forfait per prima installazione per insufflatore/
essuflatore meccanico compreso, istruzione
</t>
  </si>
  <si>
    <t>14.11.00.01.1</t>
  </si>
  <si>
    <t xml:space="preserve">CPAP-Gerät mit Befeuchtungssystem, Kauf
</t>
  </si>
  <si>
    <t>14.11.03.00.2</t>
  </si>
  <si>
    <t>14.11.04.00.2</t>
  </si>
  <si>
    <t>14.11.05.00.1</t>
  </si>
  <si>
    <t>14.11.06.00.1</t>
  </si>
  <si>
    <t>Costi di manutenzione, compreso materiale di manutenzione per apparecchi CPAP in caso di acquisto</t>
  </si>
  <si>
    <t>Apparecchio CPAP con sistema di umidificazione, acquisto</t>
  </si>
  <si>
    <t>forfait / 3 mesi</t>
  </si>
  <si>
    <t>Appareil CPAP, avec système d’humidification, achat</t>
  </si>
  <si>
    <t xml:space="preserve">forfait / jour  </t>
  </si>
  <si>
    <t>forfait / 3 mois</t>
  </si>
  <si>
    <t>Entretien de la trachéostomie chez les trachéotomisés</t>
  </si>
  <si>
    <t>HVB Pflege</t>
  </si>
  <si>
    <t>HVB Selbstanwendung</t>
  </si>
  <si>
    <t/>
  </si>
  <si>
    <t>09.04</t>
  </si>
  <si>
    <t>09.04.01.00.2</t>
  </si>
  <si>
    <t xml:space="preserve">Tumortherapiefelder (TTFields) zur Behandlung des neu diagnostizierten Glioblastoms, inkl. Keramikgelpads mit Keramikisolatoren für einen Durchschlagspannungswiderstand von mindestens 4'000 Volt, mit Temperatursensoren und Feldgeneratoren zur Regelung der Energie der Isolatoren; inkl. Serviceleistungen und Wartungsarbeiten
</t>
  </si>
  <si>
    <t>Miete / Monat</t>
  </si>
  <si>
    <t xml:space="preserve">Reagenzträger für Blutzuckerbestimmungen zur Auswertung und Wertanzeige mittels Gerät
Ohne Mengenbeschränkung bei insulinpflichtigen Diabetikern und bei Patientinnen mit Diabetes in der Schwangerschaft
</t>
  </si>
  <si>
    <t xml:space="preserve">TTFields pour le traitement du glioblastome nouvellement diagnostiqué, y compris les gelpads avec isolateurs en céramique pour une résistance à la tension disruptive de minimum 4'000 Volt avec des senseurs thermiques et des générateurs de champs pour le réglage de l’énergie des isolateurs; y compris les prestations de service et des travaux de maintenance </t>
  </si>
  <si>
    <t xml:space="preserve">Limitations:
• Indications
- Pour l’assuré dès 18 ans 
- Karnofsky-Performance-Score d’au minimum 70
- Début du traitement: 4-7 semaines après radiochimiothérapie
- Uniquement en combinaison avec un traitement de maintenance au témozolomide. 
- Aucune progression après traitement adjuvant de radiochimiothérapie 
•  Conditions de prise en charge:
- La prise en charge prend fin en cas de progression tumorale 
- Pas de prise en charge en cas d’utilisation pour récidive de glioblastome
- Le médecin doit évaluer la compliance après 3 mois (puis régulièrement en cas de poursuite du traitement) ; en cas de compliance inappropriée de l’assuré (non-respect d’une durée de port de l’appareil d’au moins 18 h / jour) le traitement n’est plus pris en charge. 
- Uniquement sur prescription d’un médecin spécialiste en oncologie médicale
- prise en charge uniquement sur garantie spéciale de l’assureur-maladie qui prend en compte la recommandation du médecin-conseil, puis sur renouvellement annuel de la garantie. 
• Instruction initiale et garantie du traitement (y compris contrôle de la compliance) par le fournisseur 
• Durée maximale de traitement pris en charge: 2 ans
En évaluation jusqu’au 30.06.2024
</t>
  </si>
  <si>
    <t>Cataplasme chaud/froid réutilisable, jusqu’à 300 cm2</t>
  </si>
  <si>
    <t>Cataplasme chaud/froid réutilisable, plus de 300 cm2</t>
  </si>
  <si>
    <t xml:space="preserve">Réactifs pour détermination et indication de la glycémie au moyen d’un lecteur 
Chez les diabétiques insulino-requérants et les patientes souffrant de diabète pendant la grossesse, sans restriction quantitative </t>
  </si>
  <si>
    <t>TTFields per il trattamento del glioblastoma recentemente diagnosticato, compresi gelpads con isolatori in ceramica per una resistenza alla tensione disruptiva di almeno 4000 Volt, con sensori termici e generatori di campi per la regolazione dell’energia degli isolatori; compresi prestazioni di assistenza e lavori di manutenzione</t>
  </si>
  <si>
    <t>noleggio al mese</t>
  </si>
  <si>
    <t>Cuscinetti/compresse riutilizzabili per la crio-/termoterapia,
superficie utile fino a 300 cm2</t>
  </si>
  <si>
    <t>Cuscinetti/compresse riutilizzabili per la crio-/termoterapia,
superficie utile oltre 300 cm2</t>
  </si>
  <si>
    <t xml:space="preserve">Strisce reattive per il controllo della glicemia per la determinazione e l’indicazione dei valori mediante apparecchio
Senza limitazione per i diabetici dipendenti da insulina e le pazienti affette da diabete durante la gravidanza
</t>
  </si>
  <si>
    <t>21.01.04.01.1</t>
  </si>
  <si>
    <t>Pulsoxymeter zur ambulanten Überwachung von akuten Covid-19-Patientinnen und -Patienten zuhause, Kauf</t>
  </si>
  <si>
    <t>21.01.04.02.1</t>
  </si>
  <si>
    <t>Pulsoxymètre pour surveillance ambulatoire à domicile de patients COVID-19 en phase aiguë, achat</t>
  </si>
  <si>
    <t>Pulsiossimetro per la sorveglianza ambulatoriale di pazienti acuti COVID-19 a domicilio, acquisto</t>
  </si>
  <si>
    <t>Rév.</t>
  </si>
  <si>
    <t>Quantite / Unité 
de mesure</t>
  </si>
  <si>
    <t>MMR soins</t>
  </si>
  <si>
    <t>Quantità / Unità</t>
  </si>
  <si>
    <t>IMR cure</t>
  </si>
  <si>
    <t>IMR utilizza-zione propria</t>
  </si>
  <si>
    <t>Valido a partire dal</t>
  </si>
  <si>
    <t>Rev.</t>
  </si>
  <si>
    <t>Kategorie A</t>
  </si>
  <si>
    <t>Catégorie A</t>
  </si>
  <si>
    <t>Categoria A</t>
  </si>
  <si>
    <t xml:space="preserve">Limitation:
• max. Mietdauer 6 Monate
• In speziellen medizinisch begründeten Fällen kann auf vorgängige besondere Gutsprache des Versicherers, der die Empfehlung des Vertrauensarztes oder der Vertrauensärztin berücksichtigt, die Mietdauer um bis zu 6 Monate verlängert werden.
• HVB Pflege: Vergütung nur bei Anwendung durch Pflegefachfrauen und Pflegefachmänner die den Beruf selbständig und auf eigene Rechnung ausüben
</t>
  </si>
  <si>
    <t xml:space="preserve">Limitation:
• HVB Pflege: Vergütung nur bei Anwendung durch Pflegefachfrauen und Pflegefachmänner die den Beruf selbständig und auf eigene Rechnung ausüben
</t>
  </si>
  <si>
    <t xml:space="preserve">Limitation:
• Notwendigkeit einer länger andauernden Entlastung (min. 1 Monat)
• HVB Pflege: Vergütung nur bei Anwendung durch Pflegefachfrauen und Pflegefachmänner die den Beruf selbständig und auf eigene Rechnung ausüben
</t>
  </si>
  <si>
    <t>Limitation:
• HVB Pflege: Vergütung nur bei Anwendung durch Pflegefachfrauen und Pflegefachmänner die den Beruf selbständig und auf eigene Rechnung ausüben</t>
  </si>
  <si>
    <t>Limitation: 
• 1 Gerät alle 5 Jahre.
• HVB Pflege: Vergütung nur bei Anwendung durch Pflegefachfrauen und Pflegefachmänner die den Beruf selbständig und auf eigene Rechnung ausüben</t>
  </si>
  <si>
    <t>Limitation: 
• Miete max. 90 Tage
• HVB Pflege: Vergütung nur bei Anwendung durch Pflegefachfrauen und Pflegefachmänner die den Beruf selbständig und auf eigene Rechnung ausüben</t>
  </si>
  <si>
    <t xml:space="preserve">Limitation:
• Nur für pädiatrische Versicherte, welche ein separates Befeuchtungssystem benötigen.
• Einmalige Abgabe pro Person
• HVB Pflege: Vergütung nur bei Anwendung durch Pflegefachfrauen und Pflegefachmänner die den Beruf selbständig und auf eigene Rechnung ausüben
</t>
  </si>
  <si>
    <r>
      <t xml:space="preserve">Augenprothesen
</t>
    </r>
    <r>
      <rPr>
        <sz val="11"/>
        <color theme="1"/>
        <rFont val="Arial"/>
        <family val="2"/>
      </rPr>
      <t>Es wird entweder eine Glas- oder eine Kunststoffprothese vergütet.</t>
    </r>
  </si>
  <si>
    <t>Augenprothese aus Glas
Der HVB umfasst die Leistungen für Anpassung, Herstellung, Abgabe und Unterhalt.</t>
  </si>
  <si>
    <t xml:space="preserve">Limitation:
• Durée de location maximale: 6 mois
• Dans les cas spéciaux médicalement fondés et sur garantie spéciale de l’assureur-maladie qui prend en compte la recommandation du médecin-conseil, la durée de location peut être prolongée jusqu’à 6 mois supplémentaires.
• MMR soins: Prise en charge uniquement lors de l'utilisation par des infirmières et infirmiers qui exercent à titre indépendant et à leur compte
</t>
  </si>
  <si>
    <r>
      <rPr>
        <b/>
        <sz val="11"/>
        <color theme="1"/>
        <rFont val="Arial"/>
        <family val="2"/>
      </rPr>
      <t>MOYENS D’APPLICATION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</si>
  <si>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MMR utilisation personelle</t>
  </si>
  <si>
    <r>
      <rPr>
        <b/>
        <sz val="11"/>
        <color theme="1"/>
        <rFont val="Arial"/>
        <family val="2"/>
      </rPr>
      <t>APPAREILS À RAYONNEMENTS LUMINEUX</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</si>
  <si>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r>
      <rPr>
        <b/>
        <sz val="11"/>
        <color theme="1"/>
        <rFont val="Arial"/>
        <family val="2"/>
      </rPr>
      <t>APPAREILS D’ÉLECTROSTIMULATION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</si>
  <si>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 xml:space="preserve">Limitation:
• MMR soins: Prise en charge uniquement lors de l'utilisation par des infirmières et infirmiers qui exercent à titre indépendant et à leur compte
</t>
  </si>
  <si>
    <t xml:space="preserve">Limitation :
• Nécessité d'une décharge de durée prolongée(au moins 1 mois)
• MMR soins: Prise en charge uniquement lors de l'utilisation par des infirmières et infirmiers qui exercent à titre indépendant et à leur compte
</t>
  </si>
  <si>
    <t>Appareil acoustique
La rémunération se fait conformément aux dispositions (dispositions contractuelles, tarif, niveaux d’indication) de l’AVS/AI.</t>
  </si>
  <si>
    <t>Piles pour appareils acoustiques, alimentation
monaurale.
Si la pose d’un appareil a lieu en cours d’année, les
forfaits sont calculés au prorata mensuel à partir de
la date de remise de l’appareil (rémunération à la
fin de l’année civile)</t>
  </si>
  <si>
    <t>Piles pour appareils acoustiques, alimentation
binaurale
Si la pose d’un appareil a lieu en cours d’année, les
forfaits sont calculés au prorata mensuel à partir de
la date de remise de l’appareil (rémunération à la
fin de l’année civile).</t>
  </si>
  <si>
    <t xml:space="preserve">Piles, contrôle et entretien pour aides acoustiques implantées (notamment implants cochléaires).
Si la pose d’un appareil a lieu en cours d’année, les forfaits sont calculés au prorata mensuel à partir de la date de remise de l’appareil (rémunération à la fin de l’année civile).
Si la dépense est plus élevée, la rémunération ne doit pas dépasser le double du plafond mentionné et ne peut avoir lieu qu’avec garantie préalable de l’assureur-maladie.
</t>
  </si>
  <si>
    <r>
      <rPr>
        <b/>
        <sz val="11"/>
        <color theme="1"/>
        <rFont val="Arial"/>
        <family val="2"/>
      </rPr>
      <t>APPAREILS D’INHALATION ET DE RESPIRATION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</si>
  <si>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Limitation : 
• 1 appareil tous les 5 ans.
• MMR soins: Prise en charge uniquement lors de l'utilisation par des infirmières et infirmiers qui exercent à titre indépendant et à leur compte</t>
  </si>
  <si>
    <t>Limitation: 
• Location max. 90 jours
• MMR soins: Prise en charge uniquement lors de l'utilisation par des infirmières et infirmiers qui exercent à titre indépendant et à leur compte</t>
  </si>
  <si>
    <t xml:space="preserve">Forfait pour la la reprise, le nettoyage et la remise en service de l’appareil pour aérosols (pos. 14.01.01.00.2). Cette position fait l'objet d'une rémunération unique par location en cas de reprise. 
</t>
  </si>
  <si>
    <t>Ballon de ventilation, achat</t>
  </si>
  <si>
    <r>
      <rPr>
        <b/>
        <sz val="11"/>
        <color theme="1"/>
        <rFont val="Arial"/>
        <family val="2"/>
      </rPr>
      <t xml:space="preserve">Changes absorbants pour l’incontinence
</t>
    </r>
    <r>
      <rPr>
        <sz val="11"/>
        <color theme="1"/>
        <rFont val="Arial"/>
        <family val="2"/>
      </rPr>
      <t>• Sont compris dans cette catégorie les produits réutilisables ou à usage unique, y compris les alèses et les slips de fixation. 
Les condomes urinaires ne sont pas compris dans ce chapitre mais sont rémunérés via une position séparée. Les protège-slips, les serviettes hygiéniques et les coquilles urinaires pour l’absorption de pertes en petites quantités sont exclues de la rémunération. (la définition de l’incontinence figure au chapitre 5 des remarques préliminaires, ch. 15 : aides pour l’incontinence).</t>
    </r>
    <r>
      <rPr>
        <b/>
        <sz val="11"/>
        <color theme="1"/>
        <rFont val="Arial"/>
        <family val="2"/>
      </rPr>
      <t xml:space="preserve">
</t>
    </r>
  </si>
  <si>
    <t>Moyens absorbants pour l’incontinence totale
Dans les cas spéciaux médicalement fondés (par exemple, troubles du comportement dans le cadre d’une démence, incontinence fécale avec diarrhée chronique)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à condition qu’une utilisation adéquate et économique du produit soit assurée.</t>
  </si>
  <si>
    <r>
      <t>Pessaires</t>
    </r>
    <r>
      <rPr>
        <sz val="11"/>
        <color theme="1"/>
        <rFont val="Arial"/>
        <family val="2"/>
      </rPr>
      <t xml:space="preserve"> 
Les pessaires intravaginaux corrigent la position des organes du bassin et améliorent ainsi la continence. 
Les pessaires peuvent être nettoyés à l’eau chaude et utilisés pendant des mois, voire des années. En fonction de la situation et des besoins, différentes formes de pessaires peuvent être utilisées : en anneau, en coque, en coque perforée, en dé, urétraux, etc. 
Les pessaires jetables ou utilisables à court terme en mousse, vinyle et/ou cellulose ne peuvent être utilisés selon le matériau qu’une fois ou, après nettoyage à l’eau chaude, pendant plusieurs jours à quelques semaines. Ils sont généralement vendus en emballages de plusieurs. 
Les pessaires pour la contraception tels que les pessaires intrautérins ou les diaphragmes sont exclus de la rémunération. </t>
    </r>
  </si>
  <si>
    <t>Limitation:
Rémunération à condition que le/a patient(e) ne soit pas en mesure de mettre ou d’enlever ses bas de compression seul(e). 
Rémunération uniquement en cas de remise par un centre ayant un contrat avec l’assureur selon l’article 55 de l’OAMal et remplissant les exigences de qualité nécessaires (en particulier, présentation de différents articles de divers fabricants dans le cadre d’un conseil personnalisé, du moment qu’il n’y a pas de prescription pour un produit particulier ; instructions pratiques concernant l’utilisation).
Les gants sont exclus de la prise en charge.</t>
  </si>
  <si>
    <r>
      <rPr>
        <b/>
        <sz val="11"/>
        <color theme="1"/>
        <rFont val="Arial"/>
        <family val="2"/>
      </rPr>
      <t xml:space="preserve">SYSTÈMES DE MESURE DES ÉTATS ET DES FONCTIONS DE L’ORGANISME
</t>
    </r>
    <r>
      <rPr>
        <sz val="11"/>
        <color theme="1"/>
        <rFont val="Arial"/>
        <family val="2"/>
      </rPr>
      <t>Réparation des appareils en cas d’achat: rémunération  selon les frais, en cas d’utilisation soigneuse sans erreur de la part de l’assuré, après l’échéance de la garantie et uniquement si l’assureur-maladie en a préalablement garanti la prise en charge.
Les systèmes de mesure des états et des fonctions de l’organisme permettent de faire soi-même ses
mesures, autrement dit de contrôler les paramètres fonctionnels lorsqu’il faut surveiller l’évolution de la
maladie et/ou adapter soi-même la médication.</t>
    </r>
  </si>
  <si>
    <t xml:space="preserve">Limitation : 
chez les diabétiques non insulino-requérants
max. 200 réactifs par an
Dans des cas spéciaux médicalement justifiées en présence d’au moins une des indications suivantes, jusqu’à deux fois le nombre susmentionné de supports de réactifs au maximum peuvent être rémunérés par an:
• Phases de stabilisation (nombre plus élevé de supports de réactifs durant 6 mois)
• HbA1C &gt; 7.5 % chez des personnes avec peu de maladies chroniques coexistantes et une fonction cognitive intacte (nombres plus élevé de supports de réactifs tant que la cible thérapeutique n’est pas atteinte)
• HbA1C &gt; 8 % chez des personnes avec plusieurs maladies chroniques coexistantes, des troubles cognitifs ou dépendants de soins (nombres plus élevé de supports de réactifs tant que la cible thérapeutique n’est pas atteinte) 
• Traitement avec des médicaments à risque accru d’hypoglycémie
• Maturity Onset Diabetes of the Young (MODY)
• Diabète d’origine mitochodriale 
• Début du diabète avant l’âge de 30 ans 
• Hémoglobinopathies, dans lesquelles la détermination de l’ HbA1C  n’est pas fiable
</t>
  </si>
  <si>
    <t>Moniteur (matériel informatique y c. logiciel nécessaire au fonctionnement du moniteur) pour le système de mesure du glucose en continu avec fonction d’alarme
Cette position ne peut pas être rémunérée pour les systèmes CGM sans moniteur</t>
  </si>
  <si>
    <t>Orthèses de bras
Rémunération: voir pos. 23.</t>
  </si>
  <si>
    <r>
      <t xml:space="preserve">Prothèses oculaires
</t>
    </r>
    <r>
      <rPr>
        <sz val="11"/>
        <color theme="1"/>
        <rFont val="Arial"/>
        <family val="2"/>
      </rPr>
      <t>Sont rémunérées soit une prothèse en verre, soit une prothèse en matière synthétique.</t>
    </r>
  </si>
  <si>
    <t xml:space="preserve">Prothèse oculaire en verre
Le montant maximal rémunérable comprend les
prestations pour l’adaptation, la fabrication, la remise
et l’entretien.
</t>
  </si>
  <si>
    <t xml:space="preserve">Prothèse oculaire en matière synthétique
Le montant maximal rémunérable comprend les prestations pour l’adaptation, la fabrication, la remise et l’entretien.
</t>
  </si>
  <si>
    <r>
      <rPr>
        <b/>
        <sz val="11"/>
        <color theme="1"/>
        <rFont val="Arial"/>
        <family val="2"/>
      </rPr>
      <t>MATÉRIEL DE STOMATHÉRAPIE</t>
    </r>
    <r>
      <rPr>
        <sz val="11"/>
        <color theme="1"/>
        <rFont val="Arial"/>
        <family val="2"/>
      </rPr>
      <t xml:space="preserve">
Dans les cas spéciaux médicalement fondés et sur garantie spéciale de l'assureur-maladie qui prend en compte la recommandation du médecin-conseil, des montants de rémunération plus élevés peuvent être rémunérable pouvant aller au maximum jusqu’à concurrence du double du montant maximal remboursable à chaque fois pour une année</t>
    </r>
  </si>
  <si>
    <t xml:space="preserve">Limitation:
• Rémunération uniquement en cas de réalisation par le personnel technique de l’entreprise technique qui loue l’attèle
</t>
  </si>
  <si>
    <r>
      <rPr>
        <sz val="11"/>
        <color theme="1"/>
        <rFont val="Arial"/>
        <family val="2"/>
      </rPr>
      <t>Matériel pour l’entretien de la trachéostomie chez les trachéotomisés:
Canules trachéales, valve phonique
Échangeur de chaleur et d'humidité (HME), Couvercles occlusifs
Système de fixation des canules et accessoires: compresses trachéales, courroies de canules
Matériel de nettoyage et de soins pour canules trachéales: brosses de nettoyage, solutions de nettoyage, bains d’immersion pour l’argent
Huile de stomie, spray de silicone, lubrifiant (non cumulable avec la position 99.10)
Soins de la peau: compresses non-tissées (non cumulable avec la position 35.01.01), cotons-tiges médicinaux
Adaptateur, textiles de protection, protection de douche
Dans les cas spéciaux médicalement fondés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t>
    </r>
    <r>
      <rPr>
        <b/>
        <sz val="11"/>
        <color theme="1"/>
        <rFont val="Arial"/>
        <family val="2"/>
      </rPr>
      <t xml:space="preserve">
</t>
    </r>
  </si>
  <si>
    <t xml:space="preserve">Matériel pour l’entretien de la trachéostomie chez les laryngectomisés:
Canules trachéales (incluant les tubes et les buttons)
Brosse de nettoyage des canules trachéales, pincette à croûtes
Échangeur de chaleur et d'humidité (HME)
Plaques adhésives, colle silicone, courroies de canules, couvercles en mousse
Huile de stomie, spray de silicone, lubrifiant (non cumulable avec la position 99.10)
Accessoires pour prothèse vocale: couvercle (plug), pipettes de rinçage (flush), brosses de nettoyage pour prothèse vocale
Soins et nettoyage de la peau: lingettes de nettoyage, compresses non-tissées (non cumulables avec la position 35.01.01), films de protection cutanée, tampons de protection cutanée, cotons-tiges médicinaux, diluant à adhésif
Adaptateur, textiles de protection, protection de douche
Valve de trachéostomie (incluant les accessoires) pour la parole mains libre pour laryngectomisés (système mains libres)
Dans les cas spéciaux médicalement fondés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t>
  </si>
  <si>
    <r>
      <rPr>
        <b/>
        <sz val="11"/>
        <color theme="1"/>
        <rFont val="Arial"/>
        <family val="2"/>
      </rPr>
      <t>DIVERS</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
Pour les formats / poids / volumes spéciaux non mentionnés, la contribution maximale est déterminée en fonction du format / poids / volume le plus proche. Les formats / poids / volumes situés entre deux positions sont assignés à la position inférieure.</t>
    </r>
  </si>
  <si>
    <t>Limitazione: 
• al massimo 1 apparecchio ogni 5 anni
• IMR cure: rimunerazione solo in caso di utilizzo da parte di infermieri che esercitano la professione in nome e per conto proprio</t>
  </si>
  <si>
    <t xml:space="preserve">Limitazione:
• Durata di noleggio massima 6 mesi
• In casi speciali giustificati medicalmente, previa garanzia speciale dell’assicuratore il quale tiene conto della raccomandazione del medico di fiducia, la durata del noleggio può essere prolungata fino ad un massimo di altri 6 mesi.
• IMR cure: rimunerazione solo in caso di utilizzo da parte di infermieri che esercitano la professione in nome e per conto proprio
</t>
  </si>
  <si>
    <t>Tape elastico
Larghezza fino a 3 cm</t>
  </si>
  <si>
    <t>Tape elastico
Larghezza fino a 5 cm</t>
  </si>
  <si>
    <t>Tape elastico
Larghezza fino a 7.5 cm</t>
  </si>
  <si>
    <t>Tape elastico
Larghezza fino a 10 cm</t>
  </si>
  <si>
    <t xml:space="preserve">Limitazione:
• IMR cure: rimunerazione solo in caso di utilizzo da parte di infermieri che esercitano la professione in nome e per conto proprio
</t>
  </si>
  <si>
    <t xml:space="preserve">Limitazione:
• Durata di noleggio massima 6 settimane, in seguito alle quali le stampelle sono automaticamente considerate come proprietà della persona assicurata.
Limitazione:
• IMR cure: rimunerazione solo in caso di utilizzo da parte di infermieri che esercitano la professione in nome e per conto proprio
</t>
  </si>
  <si>
    <t xml:space="preserve">Limitazione:
• Necessità di alleggerimento del carico prolungata (minimo 1 mese)
• IMR cure: rimunerazione solo in caso di utilizzo da parte di infermieri che esercitano la professione in nome e per conto proprio
</t>
  </si>
  <si>
    <t xml:space="preserve">Limitation : 
• Durée de location maximale 6 semaines, après ce délai, les béquilles sont automatiquement considérées comme la propriété de l’assuré(e).
• MMR soins: Prise en charge uniquement lors de l'utilisation par des infirmières et infirmiers qui exercent à titre indépendant et à leur compte
</t>
  </si>
  <si>
    <t>Apparecchio acustico
La rimunerazione  avviene secondo le disposizioni (disposizioni contrattuali, tariffa, gradi d’indicazione) dell’AVS/AI.</t>
  </si>
  <si>
    <t>Pile per apparecchi acustici, monoauricolari
Se la consegna avviene ad anno iniziato si calcolano forfait mensili pro rata a partire dalla data di consegna (la rimunerazione avviene alla fine dell’anno civile).</t>
  </si>
  <si>
    <t>Pile per apparecchi acustici, biauricolari
Se la consegna avviene ad anno iniziato si calcolano forfait mensili pro rata a partire dalla data di consegna (la rimunerazione avviene alla fine dell’anno civile).</t>
  </si>
  <si>
    <t xml:space="preserve">Pile, servizio e manutenzione per ausilio uditivo impiantato (p. es. impianto cocleare).
Se la consegna avviene ad anno iniziato si calcolano forfait mensili pro rata a partire dalla data di consegna (la rimunerazione avviene alla fine dell’anno civile).
Previa garanzia di assunzione dei costi da parte dell’assicuratore, in caso di costi più elevati può essere rimunerato fino al doppio dell'importo massimo indicato.
</t>
  </si>
  <si>
    <t>Limitazione: 
• 1 apparecchio ogni 5 anni.
• IMR cure: rimunerazione solo in caso di utilizzo da parte di infermieri che esercitano la professione in nome e per conto proprio</t>
  </si>
  <si>
    <t>Limitazione: 
• Noleggio massimo per 90 giorni
• IMR cure: rimunerazione solo in caso di utilizzo da parte di infermieri che esercitano la professione in nome e per conto proprio</t>
  </si>
  <si>
    <t xml:space="preserve">Forfait per ripresa, pulizia e riapprontamento.
dell’apparecchio per aerosol (pos. 14.01.01.00.2) 
La rimunerazione di questa posizione avviene un'unica volta a noleggio, al momento del ritiro.
</t>
  </si>
  <si>
    <t>Mezzi ausiliari assorbenti per incontinenza totale
In casi speciali giustificati medicalmente (ad es. disturbi comportamentali dovuti a demenza, incontinenza fecale con diarrea cronica), se le spese sono più elevate, un importo più elevato può essere rimunerato fino al doppio dell' importo massimo indicato, ogni volta per un anno, previa garanzia speciale dell’assicuratore il quale tiene conto della raccomandazione del medico di fiducia, a condizione che sia garantito un utilizzo appropriato ed economicamente adeguato del prodotto.</t>
  </si>
  <si>
    <t xml:space="preserve">Limitazione:
Rimunerazione a condizione che il paziente non sia in grado di infilare e sfilare da solo le calze compressive.
Rimunerazione  solo in caso di consegna da parte di un centro che abbia stipulato un contratto con l’assicuratore secondo l’articolo 55 OAMal che soddisfa i requisiti di qualità necessari (in particolare, presentazione di vari articoli di diversi produttori nell’ambito di una consulenza personalizzata, in assenza di una prescrizione per un prodotto particolare; istruzione pratica degli assicurati concernente l’utilizzo). 
I guanti non sono rimunerati. </t>
  </si>
  <si>
    <t>Monitor (hardware compreso il software necessario al funzionamento del monitor) per il sistema di monitoraggio continuo della glicemia con funzione di allarme
Questa posizione non può essere oggetto di rimunerazione per i sistemi CGM senza monitor</t>
  </si>
  <si>
    <t xml:space="preserve">Limitazione:
• Rimunerazione solo in caso di realizzazione diretta da parte di un tecnico della ditta di noleggio 
</t>
  </si>
  <si>
    <t>P</t>
  </si>
  <si>
    <t>C,P</t>
  </si>
  <si>
    <t>B,C,P</t>
  </si>
  <si>
    <t xml:space="preserve">Limitation:
• Rémunération uniquement en cas de réalisation par le personnel technique de l’entreprise qui loue l’attèle
</t>
  </si>
  <si>
    <r>
      <t xml:space="preserve">Brust-Exoprothesen
</t>
    </r>
    <r>
      <rPr>
        <sz val="11"/>
        <color theme="1"/>
        <rFont val="Arial"/>
        <family val="2"/>
      </rPr>
      <t>Nach einer Brustentfernung (als Ganzes oder ein Teil davon) gleichen Brust-Exoprothesen sowohl den Niveauunterschied optisch als auch das Gleichgewicht und die Körperbalance aus. Die Brustprothesen aus Silikon werden auf der Haut (bzw. im speziell hergestellten / bearbeiteten Büstenhalter) getragen.</t>
    </r>
  </si>
  <si>
    <t>Definitive Brust-Exoprothese, pro Seite</t>
  </si>
  <si>
    <t>Brust-Exoprothesen-Büstenhalter (BH mit Tasche) und Zubehör</t>
  </si>
  <si>
    <t xml:space="preserve">Limitation:
• Nach Mamma Teil- / Total-Amputation oder Agenesie / Aplasie der Mamma.
• Vergütung einmalig pro Seite
</t>
  </si>
  <si>
    <t xml:space="preserve">Limitation:
• Nach Mamma Teil- / Total-Amputation oder Agenesie / Aplasie der Mamma.
• Vergütung bei erneuter Abgabe einer Brust-Exoprothese
</t>
  </si>
  <si>
    <t>Erstberatungspauschale für die definitive Brust-Exoprothese, pro Seite</t>
  </si>
  <si>
    <t>Folgeberatungspauschale für die definitive Brust-Exoprothese, pro Seite</t>
  </si>
  <si>
    <t>N</t>
  </si>
  <si>
    <t>24.02.01.02.1</t>
  </si>
  <si>
    <t>24.02.01.03.1</t>
  </si>
  <si>
    <t>24 pièces</t>
  </si>
  <si>
    <t>48 pièces</t>
  </si>
  <si>
    <r>
      <t xml:space="preserve">Prothèses mammaires externes
</t>
    </r>
    <r>
      <rPr>
        <sz val="11"/>
        <color theme="1"/>
        <rFont val="Arial"/>
        <family val="2"/>
      </rPr>
      <t>Après une ablation (totale ou partielle) du sein, les prothèses mammaires externes compensent aussi bien la différence de niveau du point de vue optique que l’équilibre physique et corporel. Les prothèses mammaires en silicone sont portées sur la peau (dans un soutien-gorge spécialement adapté).</t>
    </r>
  </si>
  <si>
    <t xml:space="preserve">Prothèse mammaire externe, définitive, par côté
</t>
  </si>
  <si>
    <t>Soutien-gorge pour prothèse mammaire externe (soutien-gorge avec poche) et accessoire</t>
  </si>
  <si>
    <t>Forfait de première consultation pour la prothèse mammaire externe définitive, par côté</t>
  </si>
  <si>
    <t>Forfait de consultation de suivi pour la prothèse mammaire externe définitive, par côté</t>
  </si>
  <si>
    <t>Esoprotesi del seno, definitiva, per lato ʼ</t>
  </si>
  <si>
    <t>Reggiseni per esoprotesi del seno (reggiseni con tasche) e accessori.</t>
  </si>
  <si>
    <t xml:space="preserve">Forfait per prima consultazione per esoprotesi del seno definitiva, per lato </t>
  </si>
  <si>
    <t xml:space="preserve">Limitazione:
• Dopo una mastectomia totale o parziale o in caso di agenesia/aplasia della mammella.
• Rimunerazione unica per lato.
</t>
  </si>
  <si>
    <t>Forfait per consultazione successiva per esoprotesi del seno definitiva, per lato</t>
  </si>
  <si>
    <t xml:space="preserve">Limitazione:
• Dopo una mastectomia totale o parziale o in caso di agenesia/aplasia della mammella.
• Rimunerazione in caso di nuova consegna di una esoprotesi del seno.
</t>
  </si>
  <si>
    <t>B,P</t>
  </si>
  <si>
    <t>Wiederverwendbare Kissen/Kompressen zur Kälte-/Wärmetherapie, Nutzfläche bis 300 cm2</t>
  </si>
  <si>
    <t>Wiederverwendbare Kissen/Kompressen zur Kälte-/Wärmetherapie, Nutzfläche über 300 cm2</t>
  </si>
  <si>
    <t>Limitation:
Vergütung sofern der Patient/die Patientin nicht in der Lage ist, den Strumpf selbstständig an- oder auszuziehen. 
Vergütung nur bei Abgabe durch eine Abgabestelle, die einen Vertrag mit dem Versicherer gemäss Artikel 55 KVV hat, der die notwendigen Qualitätsanforderungen beinhaltet (insbesondere Zeigen unterschiedlicher Artikel verschiedener Hersteller im Rahmen einer persönlichen Beratung, sofern keine Einzelproduktverordnung vorliegt; praktische Einweisung der Versicherten in den Gebrauch).
Handschuhe sind von der Vergütung ausgeschlossen.</t>
  </si>
  <si>
    <t>Defibrillatore portatile (Wearable Cardioverter Defibrillator, WCD)</t>
  </si>
  <si>
    <t>14.11.02.01.1</t>
  </si>
  <si>
    <t>14.12.02.05.1</t>
  </si>
  <si>
    <t>14.12.03.05.1</t>
  </si>
  <si>
    <t>all'anno</t>
  </si>
  <si>
    <t>14.12.03.06.1</t>
  </si>
  <si>
    <t>14.12.04.00.1</t>
  </si>
  <si>
    <t>Lancette per pungidito, monouso</t>
  </si>
  <si>
    <t>Tamponi imbevuti alcool</t>
  </si>
  <si>
    <r>
      <t xml:space="preserve">Appareils de ventilation mécanique à domicile
</t>
    </r>
    <r>
      <rPr>
        <sz val="11"/>
        <color theme="1"/>
        <rFont val="Arial"/>
        <family val="2"/>
      </rPr>
      <t>Les appareils de ventilation mécanique à domicile sont destinés à améliorer la ventilation alvéolaire dans le but de normaliser les gaz sanguins.
Lors du développement lent d’une insuffisance ventilatoire, les manifestations initiales apparaissent généralement dans des situations de charge ou la nuit durant le sommeil. En parallèle à la ventilation mécanique nocturne, la ventilation mécanique diurne n’est généralement pas nécessaire en continu mais de façon intermittente. Les assurés n’ont généralement pas besoin de l’appareil en permanence.
Les appareils de ventilation pour les personnes dépendant d’une assistance ventilatoire permanente (durée de ventilation généralement &gt; 16 heures par jour) prennent complètement en charge le travail respiratoire. Sans ventilation assistée, la survie est pour ces assurés soit très courte soit impossible.
En cas de thérapie prévisiblement de durée supérieure à 6 mois, il est recommandé d’acheter le support mobile.</t>
    </r>
    <r>
      <rPr>
        <b/>
        <sz val="11"/>
        <color theme="1"/>
        <rFont val="Arial"/>
        <family val="2"/>
      </rPr>
      <t xml:space="preserve">
</t>
    </r>
  </si>
  <si>
    <t xml:space="preserve">Matériel à usage unique pour appareil de ventilation à domicile pour le soutien ventilatoire d’assurés en insuffisance ventilatoire: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</si>
  <si>
    <t xml:space="preserve">Manchon médical de compression pour les bras, classe de compression 2 (23-32 mmHg), à maillage circulaire, sur mesure
</t>
  </si>
  <si>
    <t>Limitation : selon 17.03</t>
  </si>
  <si>
    <t>Lancettes pour appareil auto-piqueur, pour usage unique</t>
  </si>
  <si>
    <r>
      <t xml:space="preserve">Geräte für die mechanische Heimventilation
</t>
    </r>
    <r>
      <rPr>
        <sz val="11"/>
        <color theme="1"/>
        <rFont val="Arial"/>
        <family val="2"/>
      </rPr>
      <t xml:space="preserve">Mit der mechanischen Heimventilation wird eine Erhöhung der alveolären Ventilation mit dem Ziel einer Normalisierung der Blutgaswerte angestrebt.
Entwickelt sich die ventilatorische Insuffizienz langsam, so manifestiert sie sich initial meist unter Belastungssituationen oder nachts im Schlaf. Nebst der nächtlichen Beatmung ist die Beatmung tagsüber oftmals nur stundenweise notwendig. Die Versicherten sind also nicht dauernd auf das Gerät angewiesen.
Beatmungsgeräte für dauernd vom Gerät abhängige Personen (Beatmungsdauer in der Regel &gt; 16 Stunden täglich) übernehmen die Atemarbeit vollständig. Die Versicherten können ohne Beatmung gar nicht oder nur sehr kurze Zeit überleben.
Bei einer Therapiedauer von mehr als 6 Monaten ist der Kauf des Stativs indiziert.
</t>
    </r>
    <r>
      <rPr>
        <b/>
        <sz val="11"/>
        <color theme="1"/>
        <rFont val="Arial"/>
        <family val="2"/>
      </rPr>
      <t xml:space="preserve">
</t>
    </r>
  </si>
  <si>
    <t xml:space="preserve">Verbrauchsmaterial für Heimbeatmungsgerät zur Atemunterstützung bei Personen mit ventilatorischer Insuffizienz: Schlauch-, Ventil-, Maskensysteme und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</si>
  <si>
    <t xml:space="preserve">Pauschale / 3 Monate </t>
  </si>
  <si>
    <t>Limitation: 
Vergütung nur bei Abgabe im Rahmen einer Pflegeleistung nach Artikel 25a KVG oder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 Venöse Beinbeschwerden (Stadien C1, C2, C3 nach CEAP-Klassifikation)
• Chronische venöse Insuffizienz in den ausgeprägten Stadien (C3, C4a, C4b, C5, C6)
• Lymphödem (Grad 1)
• Kardiales Ödem und weitere Ödeme mit internistischer Ursache
• Inaktivitätsödem
• posttraumatische Ödeme
• Postoperative Anwendung nach orthopädischen Eingriffen
• Postoperative Anwendung nach Lymphknotenchirurgie
Maximal zwei Paar Kompressionsstrümpfe pro Jahr.
Bei einseitiger Versorgung und Versorgung mit Strumpfhosen: Maximal 2 Stück pro Jahr.
Bei postoperativer Anwendung nach orthopädischen Eingriffen und Lymphknotenchirurgie maximal 1 Paar Kompressionsstrümpfe pro Jahr
Rundgestrickt, nach Mass: Vergütung nur, falls eine Versorgung mit einem Serienstrumpf durch eine Abweichung an mindestens einem Messpunkt nicht möglich ist.</t>
  </si>
  <si>
    <t>Limitation: 
Rémunération uniquement en cas de remise dans le cadre des soins visés à l’article 25a LAMal ou dans le cadre des soins visés à l’article 25a LAMal ou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l’indications suivante : Insuffisance veineuse chronique à un stade avancé (C3, C4a, C4b, C5, C6)
Deux paires de bas de compression par an au maximum. 
En cas d’utilisation unilatérale et utilisation de collants : 2 pièces par an au maximum.
À maillage circulaire, sur mesure : prise en charge uniquement s’il est impossible de fournir un bas issu de la fabrication en série via un écart au niveau d’un point de mesure au minimum.</t>
  </si>
  <si>
    <t>Lanzetten für Stechgeräte, für Einmalgebrauch.</t>
  </si>
  <si>
    <r>
      <t xml:space="preserve">Verbrauchsmaterial für dauernd vom Heimbeatmungsgerät abhängige Personen bei </t>
    </r>
    <r>
      <rPr>
        <u/>
        <sz val="11"/>
        <color theme="1"/>
        <rFont val="Arial"/>
        <family val="2"/>
      </rPr>
      <t>nicht-invasiver</t>
    </r>
    <r>
      <rPr>
        <sz val="11"/>
        <color theme="1"/>
        <rFont val="Arial"/>
        <family val="2"/>
      </rPr>
      <t xml:space="preserve"> Beatmung: Schlauch-, Ventil-, Maskensysteme,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r>
  </si>
  <si>
    <r>
      <t xml:space="preserve">Verbrauchsmaterial für dauernd vom Heimbeatmungsgerät abhängige Personen bei </t>
    </r>
    <r>
      <rPr>
        <u/>
        <sz val="11"/>
        <color theme="1"/>
        <rFont val="Arial"/>
        <family val="2"/>
      </rPr>
      <t>invasiver</t>
    </r>
    <r>
      <rPr>
        <sz val="11"/>
        <color theme="1"/>
        <rFont val="Arial"/>
        <family val="2"/>
      </rPr>
      <t xml:space="preserve"> Beatmung: Schlauch-, Ventil-, Maskensysteme,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r>
  </si>
  <si>
    <t>Limitation : 
Rémunération uniquement en cas de remise dans le cadre des soins visés à l’article 25a LAMal ou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les indications suivantes : 
• Syndrome douloureux des membres inférieurs d’origine veineuse (stades C1, C2, C3 d’après la classification CEAP)
• Insuffisance veineuse chronique aux stades avancés (C3, C4a, C4b, C5, C6)
• Lymphœdème stade 1
• Œdème d’origine cardiogène ou autres œdèmes ayant une cause internistique 
• Œdème causé par l’inactivité
• Œdème posttraumatique
• Utilisation postopératoire après intervention orthopédique 
• Utilisation postopératoire après intervention au niveau des ganglions lymphatiques
Deux paires de bas de compression par an au maximum. 
En cas d’utilisation unilatérale et utilisation de collants : 2 pièces par an au maximum.
En cas d’utilisation postopératoire après chirurgie orthopédique ou chirurgie des ganglions lymphatiques : au maximum 1 paire de bas de compression par an. 
À maillage circulaire, sur mesure : prise en charge uniquement s’il est impossible de fournir un bas issu de la fabrication en série via un écart au niveau d’un point de mesure au minimum.</t>
  </si>
  <si>
    <t xml:space="preserve">Materiale di consumo per apparecchio di ventilazione a domicilio per il sostegno della ventilazione di persone con insufficienza ventilatoria: sistemi di tubi, valvole,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</si>
  <si>
    <r>
      <t xml:space="preserve">Matériel à usage unique pour personnes souffrant d’insuffisance ventilatoire dépendant de façon permanente d’une assistance ventilatoire </t>
    </r>
    <r>
      <rPr>
        <u/>
        <sz val="11"/>
        <color theme="1"/>
        <rFont val="Arial"/>
        <family val="2"/>
      </rPr>
      <t>non invasive</t>
    </r>
    <r>
      <rPr>
        <sz val="11"/>
        <color theme="1"/>
        <rFont val="Arial"/>
        <family val="2"/>
      </rPr>
      <t xml:space="preserv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r>
  </si>
  <si>
    <r>
      <t xml:space="preserve">Matériel à usage unique pour personnes souffrant d’insuffisance ventilatoire dépendant de façon permanente d’une assistance ventilatoire </t>
    </r>
    <r>
      <rPr>
        <u/>
        <sz val="11"/>
        <color theme="1"/>
        <rFont val="Arial"/>
        <family val="2"/>
      </rPr>
      <t>invasive</t>
    </r>
    <r>
      <rPr>
        <sz val="11"/>
        <color theme="1"/>
        <rFont val="Arial"/>
        <family val="2"/>
      </rPr>
      <t xml:space="preserv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r>
  </si>
  <si>
    <r>
      <t xml:space="preserve">BANDAGEN
</t>
    </r>
    <r>
      <rPr>
        <sz val="11"/>
        <color theme="1"/>
        <rFont val="Arial"/>
        <family val="2"/>
      </rPr>
      <t>Medizinische Bandagen können flach- oder rundgestrickt sein, sind körperteilumschliessende oder körperteilanliegende Hilfsmittel. Ihre Funktion ist es, komprimierend und/oder funktionssichernd zu wirken. Die Grundelemente bestehen aus flexiblen Materialien und können mit festen textilen Bestandteilen, mit Pelotten, Verstärkungs- sowie Funktionselementen ausgestattet sein. Es wird zwischen elastischen Bandagen und Bandagen mit Kompressionsanteil unterschieden.
Kriterien für elastische Bandagen:
• elastisches Trägermaterial
• formerhaltende Verstärkungselemente
• Stabilisierung eines Gelenks
Kriterien für Kompressionsbandagen:
• Zweizugelastisches Trägermaterial (ggf. mit unelastischem Material kombiniert)
• Kompression der Weichteile
• Anatomisch geformt und/oder konstruiert 
Ein Verstärkungselement dient zur Formerhaltung der Bandage (z.B. formerhaltende Stäbe). Ein Funktionselement beeinflusst die Stabilität des Gelenkes (z.B. anatomischer Stab, Kompressionsgurt, Schnürung). Eine Anziehhilfe (z.B. Reissverschluss, Grifflasche) ist kein Funktionselement, sondern dient ausschliesslich der Unterstützung beim Anziehen.
Kompressionstherapie-Mittel, welche zur Versorgung einer Venen-  oder Lymphabflussstörung sowie Verbrennungsnarben dienen, werden gemäss Kapitel 17 Kompressionstherapie-Mittel vergütet.
Der Einsatz von Bandagen ausschliesslich aus prophylaktischen Gründen, ohne zugrundeliegender Pathologie, beispielsweise zum Schutz vor Verletzungen bei sportlicher oder beruflicher Tätigkeit, fällt in den eigenverantwortlichen Bereich der Versicherten und ist keine Pflichtleistung der OKP.
Vergütung nur bei Abgabe im Rahmen einer Pflegeleistung nach Art. 25a KVG oder durch eine Abgabestelle, die einen Vertrag mit dem Versicherer gemäss Artikel 55 KVV hat, der die notwendigen Qualitätsanforderungen beinhaltet - insbesondere Vermessung, Anprobe und persönliche Beratung bezüglich Handhabung und Nebenwirkungen (u. a. Wechselwirkung mit anderen Hilfsmitteln, allfälligen Allergien) durch qualifiziertes Personal. Medizinische Bandagen, die aufgrund einer durch die versicherten Personen selbst erfolgten Vermessung abgegeben werden, sind nicht leistungspflichtig.</t>
    </r>
    <r>
      <rPr>
        <b/>
        <sz val="11"/>
        <color theme="1"/>
        <rFont val="Arial"/>
        <family val="2"/>
      </rPr>
      <t xml:space="preserve">
</t>
    </r>
  </si>
  <si>
    <t>Vor- und Mittelfuss</t>
  </si>
  <si>
    <t>05.01</t>
  </si>
  <si>
    <t>05.01.01.00.1</t>
  </si>
  <si>
    <t>05.01.02.00.1</t>
  </si>
  <si>
    <t>Vor- und / oder Mittelfuss-Kompressionsbandage ohne Pelotte</t>
  </si>
  <si>
    <t>Vor- und / oder Mittelfuss-Kompressionsbandage mit Pelotte(n)</t>
  </si>
  <si>
    <t>Oberes / Unteres Sprunggelenk</t>
  </si>
  <si>
    <t xml:space="preserve">Elastische Sprunggelenk-Bandage
</t>
  </si>
  <si>
    <t>05.02.10.00.1</t>
  </si>
  <si>
    <t>Anatomische Sprunggelenk-Kompressionsbandage ohne Pelotte</t>
  </si>
  <si>
    <t>05.02.11.00.1</t>
  </si>
  <si>
    <t>Anatomische Sprunggelenk-Kompressionsbandage mit Pelotte(n)</t>
  </si>
  <si>
    <t>05.02.12.00.1</t>
  </si>
  <si>
    <t>05.02.13.00.1</t>
  </si>
  <si>
    <t>Anatomische Sprunggelenk-Kompressionsbandage ohne Pelotte, mit Funktionselement(en)</t>
  </si>
  <si>
    <t>05.02.14.00.1</t>
  </si>
  <si>
    <t>Anatomische Sprunggelenk-Kompressionsbandage  mit Pelotte(n) und zusätzlichem(n) Funktionselement(en)</t>
  </si>
  <si>
    <t>05.02.15.00.1</t>
  </si>
  <si>
    <t xml:space="preserve">Anatomische Sprunggelenk-Kompressionsbandage, nach Mass
</t>
  </si>
  <si>
    <t xml:space="preserve">05.02.20.00.1 </t>
  </si>
  <si>
    <t>Achillessehnen-Bandage (elastisch oder anatomisch) mit Pelotte(n) und mit/ohne Fersenkeil</t>
  </si>
  <si>
    <t>05.04.10.00.1</t>
  </si>
  <si>
    <t>Elastische Kniegelenk-Bandage</t>
  </si>
  <si>
    <t>Anatomische Kniegelenk-Kompressionsbandage</t>
  </si>
  <si>
    <t>05.04.11.00.1</t>
  </si>
  <si>
    <t>05.04.12.00.1</t>
  </si>
  <si>
    <t>Anatomische Kniegelenk-Kompressionsbandage mit Pelotte(n)</t>
  </si>
  <si>
    <t>05.04.13.00.1</t>
  </si>
  <si>
    <t xml:space="preserve">Anatomische Kniegelenkstabilisierungs-Kompressionsbandage mit Pelotte(n) und zusätzlichem(n) Funktionselement(en) </t>
  </si>
  <si>
    <t>05.04.15.00.1</t>
  </si>
  <si>
    <t>Anatomische Kniegelenk-Kompressionsbandage, nach Mass</t>
  </si>
  <si>
    <t>05.06.02.00.1</t>
  </si>
  <si>
    <t xml:space="preserve">Hüft-Kompressionsbandage
</t>
  </si>
  <si>
    <r>
      <t xml:space="preserve">Hand
</t>
    </r>
    <r>
      <rPr>
        <sz val="11"/>
        <color theme="1"/>
        <rFont val="Arial"/>
        <family val="2"/>
      </rPr>
      <t>Bei den Handgelenks-Bandagen können der Daumen und/oder die Langfinger eingeschlossen sein.</t>
    </r>
  </si>
  <si>
    <t>Daumen-Bandage mit Funktionselement(en)</t>
  </si>
  <si>
    <t>05.07.10.00.1</t>
  </si>
  <si>
    <t>elastische Handgelenk-Bandage</t>
  </si>
  <si>
    <t>05.07.11.00.1</t>
  </si>
  <si>
    <t>elastische Handgelenk-Bandage mit Funktionselement(en), alle Längen</t>
  </si>
  <si>
    <t>05.07.12.00.1</t>
  </si>
  <si>
    <t>Handgelenk-Kompressionsbandage</t>
  </si>
  <si>
    <t xml:space="preserve">05.07.13.00.1 </t>
  </si>
  <si>
    <t>Handgelenk-Kompressionsbandage ohne Pelotte, mit Funktionselement(en), alle Längen</t>
  </si>
  <si>
    <t xml:space="preserve">05.07.14.00.1 </t>
  </si>
  <si>
    <t>Handgelenk-Kompressionsbandage mit Pelotte(n) und zusätzlichem(n) Funktionselement(en), alle Längen</t>
  </si>
  <si>
    <r>
      <t xml:space="preserve">Ellenbogen
</t>
    </r>
    <r>
      <rPr>
        <sz val="11"/>
        <color theme="1"/>
        <rFont val="Arial"/>
        <family val="2"/>
      </rPr>
      <t>In Evaluation bis 31.12.2024</t>
    </r>
  </si>
  <si>
    <t>05.08.05.00.1</t>
  </si>
  <si>
    <t>05.08.06.00.1</t>
  </si>
  <si>
    <t>05.08.07.00.1</t>
  </si>
  <si>
    <t>05.08.08.00.1</t>
  </si>
  <si>
    <t>05.08.09.00.1</t>
  </si>
  <si>
    <t>05.08.15.00.1</t>
  </si>
  <si>
    <t>Elastische Ellenbogen-Bandage</t>
  </si>
  <si>
    <t>Anatomische Ellenbogen-Kompressionsbandage ohne Pelotte</t>
  </si>
  <si>
    <r>
      <t>Anatomische Ellenbogen-Kompressionsbandage mit Pelotte(n)</t>
    </r>
    <r>
      <rPr>
        <strike/>
        <sz val="8"/>
        <color rgb="FFFF0000"/>
        <rFont val="Arial"/>
        <family val="2"/>
      </rPr>
      <t xml:space="preserve"> </t>
    </r>
  </si>
  <si>
    <r>
      <t>Anatomische Ellenbogen-Kompressionsbandage ohne Pelotte mit Funktionselement(en)</t>
    </r>
    <r>
      <rPr>
        <strike/>
        <sz val="8"/>
        <color rgb="FFFF0000"/>
        <rFont val="Arial"/>
        <family val="2"/>
      </rPr>
      <t xml:space="preserve"> </t>
    </r>
  </si>
  <si>
    <r>
      <t>Anatomische Ellenbogen-Kompressionsbandage mit Pelotte(n) und zusätzlichem(n) Funktionselement(en)</t>
    </r>
    <r>
      <rPr>
        <strike/>
        <sz val="8"/>
        <color rgb="FFFF0000"/>
        <rFont val="Arial"/>
        <family val="2"/>
      </rPr>
      <t xml:space="preserve"> </t>
    </r>
  </si>
  <si>
    <t>Anatomische Ellenbogen-Kompressionsbandage, nach Mass</t>
  </si>
  <si>
    <t>Schultergürtel</t>
  </si>
  <si>
    <t>05.09.05.00.1</t>
  </si>
  <si>
    <t>Schultergelenk-Kompressionsbandage ohne Pelotte</t>
  </si>
  <si>
    <t>05.09.06.00.1</t>
  </si>
  <si>
    <t>Schultergelenk-Kompressionsbandage mit Pelotte(n)</t>
  </si>
  <si>
    <r>
      <t xml:space="preserve">Leib / Rumpf
</t>
    </r>
    <r>
      <rPr>
        <sz val="11"/>
        <color theme="1"/>
        <rFont val="Arial"/>
        <family val="2"/>
      </rPr>
      <t>Leibbinden haben durchgehend einen gleichen Zug, wohingegen Lumbalbandagen einen gewissen Bereich mit Kompression haben und anatomisch flachgestrickt sind.</t>
    </r>
  </si>
  <si>
    <t>05.11.06.00.1</t>
  </si>
  <si>
    <t>Einstellbare Schwangerschaftsleibbinde (Umfangmass) mit Funktionselement(en)</t>
  </si>
  <si>
    <t xml:space="preserve">Leib-/Rumpf-Bandage nicht geschlechtsspezifisch, 
zirkuläre Stabilisierung des thorakalen und abdominalen Bereichs aus elastischen Materialien mit oder ohne unelastischen Einsätzen, Verschlusssysteme ermöglichen Weitenregulierung
</t>
  </si>
  <si>
    <t>Leib-/Rumpf-Bandage nicht geschlechtsspezifisch, nach Mass</t>
  </si>
  <si>
    <t>05.11.15.00.1</t>
  </si>
  <si>
    <t>Brustwirbelsäule und Thorax</t>
  </si>
  <si>
    <t>05.13.02.00.1</t>
  </si>
  <si>
    <t>Rippenbruch-Bandage (Rippengürtel)</t>
  </si>
  <si>
    <r>
      <t xml:space="preserve">Lendenwirbelsäule
</t>
    </r>
    <r>
      <rPr>
        <sz val="11"/>
        <color theme="1"/>
        <rFont val="Arial"/>
        <family val="2"/>
      </rPr>
      <t>Lumbalbandagen haben einen gewissen Bereich mit Kompression und sind anatomisch flachgestrickt, wohingegen Leibbinden durchgehend einen gleichen Zug haben.</t>
    </r>
  </si>
  <si>
    <t>Lumbal-Bandage ohne Pelotte</t>
  </si>
  <si>
    <t>Lumbal-Bandage mit Pelotte(n)</t>
  </si>
  <si>
    <t xml:space="preserve">Lumbal-Bandage für Schwangere </t>
  </si>
  <si>
    <t>05.14.05.00.1</t>
  </si>
  <si>
    <r>
      <t xml:space="preserve">Sauerstofftherapie
</t>
    </r>
    <r>
      <rPr>
        <sz val="11"/>
        <color theme="1"/>
        <rFont val="Arial"/>
        <family val="2"/>
      </rPr>
      <t xml:space="preserve">Für die Sauerstofftherapie stehen verschiedene, im therapeutischen Nutzen ebenbürtige Systeme zur Verfügung.
Abhängig vom Verbrauch, vom Anwendungszeitraum und vom Bedarf für die Mobilität ist jeweils
das wirtschaftlichste System zu wählen (weitere Informationen dazu finden sich im Kapitel 5 der Vorbemerkungen).
</t>
    </r>
    <r>
      <rPr>
        <b/>
        <sz val="11"/>
        <color theme="1"/>
        <rFont val="Arial"/>
        <family val="2"/>
      </rPr>
      <t xml:space="preserve">
</t>
    </r>
  </si>
  <si>
    <r>
      <t xml:space="preserve">Sauerstoff- Konzentratoren
</t>
    </r>
    <r>
      <rPr>
        <sz val="11"/>
        <color theme="1"/>
        <rFont val="Arial"/>
        <family val="2"/>
      </rPr>
      <t>Sauerstoffkonzentratoren sind elektrisch betriebene Geräte zur Konzentration von Sauerstoff aus der Umgebungsluft. 
Zentrales Bauteil ist das Molekularsieb (Synonyme Zeolith-Filter, Funktionseinheit), welches der Luft den Stickstoff entzieht und somit den Sauerstoff je nach Geräte-Leistung auf ca. 90-95% konzentriert.
Die Menge der Sauerstoffabgabe wird in l/min angegeben.
Bei einer voraussichtlich längeren Therapiedauer (&gt; 6 Monate) wird ein Kauf dringend empfohlen.</t>
    </r>
    <r>
      <rPr>
        <b/>
        <sz val="11"/>
        <color theme="1"/>
        <rFont val="Arial"/>
        <family val="2"/>
      </rPr>
      <t xml:space="preserve">
</t>
    </r>
  </si>
  <si>
    <t xml:space="preserve">Stationärer Sauerstoff-Konzentrator, Kauf 
Gerät allenfalls mit Rollen zur Bewegung innerhalb der Wohnung, Betrieb am Stromnetz
</t>
  </si>
  <si>
    <t xml:space="preserve">Stationärer Sauerstoff-Konzentrator, Miete 
Gerät allenfalls mit Rollen zur Bewegung innerhalb der Wohnung, Betrieb am Stromnetz
inkl. Wartung, Wartungsmaterial, Molekularsieb-Ersatz, Aufbereitung und Rücknahme.
</t>
  </si>
  <si>
    <t>14.10a</t>
  </si>
  <si>
    <t>14.10.20.01.1</t>
  </si>
  <si>
    <t>14.10.20.01.2</t>
  </si>
  <si>
    <t>14.10.20.80.3</t>
  </si>
  <si>
    <t>14.10.22.00.1</t>
  </si>
  <si>
    <t xml:space="preserve">Portabler Sauerstoff-Konzentrator, Kauf 
Gerät mit geringem Gewicht zur Nutzung unterwegs und ausserhalb der Wohnung, mit Tragtasche oder Trolley
Netzunabhängiger Betrieb mit Akkus (Betrieb am Stromnetz allenfalls möglich) 
Inklusive das für die mobile Nutzung notwendige Zubehör in Form von Akku, Rucksack/Tragtasche oder Trolley
</t>
  </si>
  <si>
    <t>14.10.22.00.2</t>
  </si>
  <si>
    <t xml:space="preserve">Portabler Sauerstoff-Konzentrator, Miete 
Gerät mit geringem Gewicht zur Nutzung unterwegs und ausserhalb der Wohnung, mit Tragtasche oder Trolley
Netzunabhängiger Betrieb mit Akkus (Betrieb am Stromnetz allenfalls möglich)
Inkl. Wartung, Wartungsmaterial, Molekularsieb- und Akku-Ersatz, Wiederaufbereitung, Rücknahme und das für die mobile Nutzung notwendige Zubehör in Form von Akku, Rucksack/Tragtasche oder Trolley.
</t>
  </si>
  <si>
    <t>14.10.22.80.3</t>
  </si>
  <si>
    <t>14.10.25.90.1</t>
  </si>
  <si>
    <t>14.10.25.91.1</t>
  </si>
  <si>
    <t xml:space="preserve">Ersatz-Molekularsieb für Sauerstoff-Konzentrator nach Kauf
Inkl. Wechsel durch technische Fachperson
</t>
  </si>
  <si>
    <t>14.10.25.92.1</t>
  </si>
  <si>
    <t xml:space="preserve">Ersatz-Akku für portabler Sauerstoff-Konzentrator nach Kauf
Nachkauf bei Verschleiss. Bei Neukauf des Konzentrators erworbene spezielle Akku-Packs zählen zum Gerätepreis gemäss Pos. 14.10.22.00.1
</t>
  </si>
  <si>
    <t>14.10.26.00.1</t>
  </si>
  <si>
    <t xml:space="preserve">Abfüllsystem für Sauerstoff-Konzentrator, Kauf 
Zum selbstständigen Abfüllen von Sauerstoff-Druckgasflaschen
Inkl. Material zur Koppelung an den stationären Sauerstoffkonzentrator, Sauerstoffdruckgasflaschen für die mobile Verwendung unterwegs (2 Stück) mit Tragetasche, Sparventil.
</t>
  </si>
  <si>
    <t>14.10.26.00.2</t>
  </si>
  <si>
    <t xml:space="preserve">Abfüllsystem für Sauerstoff-Konzentrator, Miete 
Zum selbstständigen Abfüllen von Sauerstoff-Druckgasflaschen
Inklusive: Material zur Koppelung an den stationären Sauerstoffkonzentrator, Sauerstoffdruckgasflaschen für die mobile Verwendung unterwegs (2 Stück) mit Tragetasche, Sparventil, Wartung, Wartungsmaterial, Aufbereitung und Rücknahme.
</t>
  </si>
  <si>
    <t>14.10.26.80.3</t>
  </si>
  <si>
    <t>14.10.26.90.1</t>
  </si>
  <si>
    <t>14.10b</t>
  </si>
  <si>
    <r>
      <rPr>
        <b/>
        <sz val="11"/>
        <color theme="1"/>
        <rFont val="Arial"/>
        <family val="2"/>
      </rPr>
      <t>Sauerstoff-Druckgas</t>
    </r>
    <r>
      <rPr>
        <sz val="11"/>
        <color theme="1"/>
        <rFont val="Arial"/>
        <family val="2"/>
      </rPr>
      <t xml:space="preserve">
</t>
    </r>
  </si>
  <si>
    <t>14.10.40.00.1</t>
  </si>
  <si>
    <t xml:space="preserve">Füllung Sauerstoff-Druckgasflaschen alle Grössen 
(beinhaltet Arzneimittel medizinischer Sauerstoff und Leistung der Konfektionierung)
Leistungspflichtig sind nur die von Swissmedic zugelassenen Arzneimittel und Packungsgrössen.
</t>
  </si>
  <si>
    <t>14.10.41.00.2</t>
  </si>
  <si>
    <t>14.10.41.01.2</t>
  </si>
  <si>
    <t>14.10.41.02.2</t>
  </si>
  <si>
    <t xml:space="preserve">Druckgas-Integralflasche für medizinischen Sauerstoff mit integriertem Druckminderer und mit digitaler Autonomieanzeige (Anzeige des verbleibenden Sauerstoffs in Litern und verbleibender Therapiezeit), Miete
inkl. Wartung, Wartungsmaterial, Aufbereitung und Rücknahme.
</t>
  </si>
  <si>
    <t>14.10.42.00.2</t>
  </si>
  <si>
    <t xml:space="preserve">Druckminderer, Miete 
Inkl. Wartung, Wartungsmaterial, Aufbereitung und Rücknahme.
</t>
  </si>
  <si>
    <t>14.10.43.00.2</t>
  </si>
  <si>
    <t xml:space="preserve">Sparventil (Ventil, welches elektronisch oder pneumatisch Sauerstoff nur bei Inspiration des Patienten abgibt), Miete </t>
  </si>
  <si>
    <t>14.10.45.50.1</t>
  </si>
  <si>
    <t xml:space="preserve">Haus-Lieferung Druckgasflaschen (exkl. Erstinstallation und exkl. Notfall-Lieferung)
Unabhängig von der Anzahl ausgelieferter Flaschen
Die Rücknahme gilt nicht als Lieferung. 
</t>
  </si>
  <si>
    <t>14.10.45.80.1</t>
  </si>
  <si>
    <t xml:space="preserve">Technische Erstinstruktion und Erstinstallationspauschale für Druckgassystem durch technisches Personal
(inkl. Erstlieferung, inkl. mögliche Instruktion eines Sparventils)
</t>
  </si>
  <si>
    <t>14.10c</t>
  </si>
  <si>
    <r>
      <t xml:space="preserve">Flüssigsauerstoff-System
</t>
    </r>
    <r>
      <rPr>
        <sz val="11"/>
        <color theme="1"/>
        <rFont val="Arial"/>
        <family val="2"/>
      </rPr>
      <t xml:space="preserve">Flüssigsauerstoff ist gekühlter (-183°C) flüssiger reiner Sauerstoff und wird aus isolierten Behältern mit Regulierventilen abgegeben. Flüssigsauerstoff verdampft bei längerer Lagerung und ist nicht als Reserve-Sauerstoff für seltene Anwendung geeignet. </t>
    </r>
  </si>
  <si>
    <t>14.10.50.00.1</t>
  </si>
  <si>
    <t xml:space="preserve">Füllung Sauerstoff-Flüssiggas 20 bis 25 Liter
(beinhaltet medizinischer Sauerstoff und Leistung der Konfektionierung in einen stationären Tank)
Leistungspflichtig sind nur die von Swissmedic zugelassenen Arzneimittel und Packungsgrössen.
</t>
  </si>
  <si>
    <t xml:space="preserve">Limitation:
• siehe 14.10c
• In Evaluation bis 31.12.2026
</t>
  </si>
  <si>
    <t>14.10.50.01.1</t>
  </si>
  <si>
    <t xml:space="preserve">Füllung Sauerstoff-Flüssiggas 30 bis 50 Liter
(beinhaltet medizinischer Sauerstoff und Leistung der Konfektionierung in einen stationären Tank)
Leistungspflichtig sind nur die von Swissmedic zugelassenen Arzneimittel und Packungsgrössen.
</t>
  </si>
  <si>
    <t>14.10.51.00.2</t>
  </si>
  <si>
    <t xml:space="preserve">Stationärer Flüssig-Sauerstofftank, Miete 
Alle Grössen 20-50 Liter, inkl. Wartung, Wartungsmaterial, Aufbereitung und Rücknahme.
</t>
  </si>
  <si>
    <t>14.10.52.00.2</t>
  </si>
  <si>
    <t xml:space="preserve">Portabler Behälter für Flüssig-Sauerstoff, Miete 
Alle Grössen und Ausführungen, inkl. Wartung, Wartungsmaterial, Aufbereitung, Rücknahme, Ersatzfilzeinlagen, Zubehör (Rucksack oder Trolley).
</t>
  </si>
  <si>
    <t>14.10.55.50.1</t>
  </si>
  <si>
    <t xml:space="preserve">Haus-Lieferung (exkl. Erstinstallation und exkl. Notfall-Lieferung) Sauerstoff-Flüssiggas 
Unabhängig von der Anzahl ausgelieferter Tanks oder Füllungen, exkl. Erstlieferung
Die Rücknahme von Behältern gilt nicht als Lieferung.
</t>
  </si>
  <si>
    <t>14.10.55.80.1</t>
  </si>
  <si>
    <t>14.10d</t>
  </si>
  <si>
    <t>14.10.60.00.1</t>
  </si>
  <si>
    <r>
      <t xml:space="preserve">Verbrauchsmaterial für die Sauerstofftherapie
</t>
    </r>
    <r>
      <rPr>
        <sz val="11"/>
        <color theme="1"/>
        <rFont val="Arial"/>
        <family val="2"/>
      </rPr>
      <t>Das Verbrauchsmaterial wird pro Patient pro Jahr vergütet, unabhängig von der Anzahl verwendeter Systeme oder Geräte für die Sauerstofftherapie. Pro Patient wird nur eine Pauschale vergütet (Wechsel der Pauschale bei Therapieanpassungen im Jahresverlauf vorbehalten).</t>
    </r>
  </si>
  <si>
    <t>14.10.61.00.1</t>
  </si>
  <si>
    <t>14.10.62.00.1</t>
  </si>
  <si>
    <t>14.10e</t>
  </si>
  <si>
    <t xml:space="preserve">Limitation:
• Pro Patient und Jahr maximal 3 Notfall-Hauslieferungen (kumuliert Pos. 14.10.70.00.1 und 14.10.70.01.1) 
• Nur für medizinisch begründete notfallmässige Erstlieferung oder medizinisch begründete Lieferung gleichentags bei Therapieanpassung
</t>
  </si>
  <si>
    <t>14.10.70.00.1</t>
  </si>
  <si>
    <t>14.10.70.01.1</t>
  </si>
  <si>
    <t>22</t>
  </si>
  <si>
    <t>22.01</t>
  </si>
  <si>
    <t>22.01.01.00.1</t>
  </si>
  <si>
    <t>Hallux-Valgus-Korrekturorthese</t>
  </si>
  <si>
    <t>22.01.02.00.1</t>
  </si>
  <si>
    <t>Hallux-Valgus-Korrekturorthese mit Gelenk</t>
  </si>
  <si>
    <t>22.02</t>
  </si>
  <si>
    <t>22.02.01.00.1</t>
  </si>
  <si>
    <t>22.02.02.00.1</t>
  </si>
  <si>
    <t>22.02.03.00.1</t>
  </si>
  <si>
    <t>22.02.04.00.1</t>
  </si>
  <si>
    <t>22.02.10.00.1</t>
  </si>
  <si>
    <t>Sprunggelenk-Orthese zur Stabilisierung (U-Schiene: gepolsterte, flexibel miteinander verbundene Stabilisierungselemente, Fixierung durch Gurte), definierte Position</t>
  </si>
  <si>
    <t>Sprunggelenk-Orthese zur Stabilisierung, definierte Position</t>
  </si>
  <si>
    <t>Sprunggelenk-Orthese zur Stabilisierung, einstellbare Position</t>
  </si>
  <si>
    <t>Sprunggelenk-Orthese zur Immobilisierung, definierte Position</t>
  </si>
  <si>
    <t>Sprunggelenk-Orthese zur Mobilisierung, definierte Position, abrüstbar</t>
  </si>
  <si>
    <t>22.03</t>
  </si>
  <si>
    <r>
      <t xml:space="preserve">Fuss-/ Unterschenkel
</t>
    </r>
    <r>
      <rPr>
        <sz val="11"/>
        <color theme="1"/>
        <rFont val="Arial"/>
        <family val="2"/>
      </rPr>
      <t>Bei den Fuss-Orthesen ist der Unterschenkel mit eingeschlossen.</t>
    </r>
  </si>
  <si>
    <t>Fusslagerungs-Orthese (Nachtschiene), definierte oder einstellbare Position</t>
  </si>
  <si>
    <t>Fuss-Orthese zur Immobilisierung, definierte Position</t>
  </si>
  <si>
    <t>Fuss-Orthese zur Immobilisierung, einstellbare Position</t>
  </si>
  <si>
    <t>Fussheber-Orthese</t>
  </si>
  <si>
    <t>22.03.01.00.1</t>
  </si>
  <si>
    <t>22.03.03.00.1</t>
  </si>
  <si>
    <t>22.03.04.00.1</t>
  </si>
  <si>
    <t>22.03.05.00.1</t>
  </si>
  <si>
    <t>22.04</t>
  </si>
  <si>
    <t xml:space="preserve">Knie
</t>
  </si>
  <si>
    <t>22.04.01.00.1</t>
  </si>
  <si>
    <t>22.04.02.00.1</t>
  </si>
  <si>
    <t>22.04.03.00.1</t>
  </si>
  <si>
    <t>22.04.04.00.1</t>
  </si>
  <si>
    <t>22.04.05.00.1</t>
  </si>
  <si>
    <t>Kniegelenk-Orthese zur Stabilisierung, definierte Position</t>
  </si>
  <si>
    <t>Kniegelenk-Orthese zur Stabilisierung einstellbare Position</t>
  </si>
  <si>
    <t>Kniegelenk-Orthese zur Immobilisierung, definierte Position</t>
  </si>
  <si>
    <t>Kniegelenk-Orthese zur Immobilisierung, einstellbare Position</t>
  </si>
  <si>
    <t>Kniegelenk-Orthese zur Mobilisierung, definierte Position, abrüstbar</t>
  </si>
  <si>
    <t>Patellasehnenband mit Pelotte(n)</t>
  </si>
  <si>
    <t xml:space="preserve">Hüfte
</t>
  </si>
  <si>
    <t>22.05</t>
  </si>
  <si>
    <t>22.05.02.00.1</t>
  </si>
  <si>
    <t>Hüftgelenk-Orthese zur Stabilisierung, einstellbare Position</t>
  </si>
  <si>
    <t>22.06</t>
  </si>
  <si>
    <t>Finger</t>
  </si>
  <si>
    <t>22.06.01.00.1</t>
  </si>
  <si>
    <t>22.06.03.00.1</t>
  </si>
  <si>
    <t>22.06.04.00.1</t>
  </si>
  <si>
    <t>22.06.05.00.1</t>
  </si>
  <si>
    <t>Finger-Orthese zur Stabilisierung, definierte Position</t>
  </si>
  <si>
    <t>Finger-Orthese zur Immobilisierung, definierte Position</t>
  </si>
  <si>
    <t>Finger-Orthese zur Immobilisierung, einstellbare Position</t>
  </si>
  <si>
    <t>Finger-Orthese zur Mobilisierung</t>
  </si>
  <si>
    <t>Hand</t>
  </si>
  <si>
    <t>22.07</t>
  </si>
  <si>
    <t>Hand-Orthese zur Stabilisierung, definierte Position</t>
  </si>
  <si>
    <t>Hand-Orthese zur Stabilisierung, einstellbare Position</t>
  </si>
  <si>
    <t>Hand-Orthese zur Immobilisierung, definierte Position</t>
  </si>
  <si>
    <t>Hand-Orthese zur Immobilisierung, einstellbare Position</t>
  </si>
  <si>
    <t>Hand-Orthese zur Mobilisierung, definierte Position, abrüstbar</t>
  </si>
  <si>
    <t>22.08</t>
  </si>
  <si>
    <t>Ellenbogen</t>
  </si>
  <si>
    <t>22.07.01.00.1</t>
  </si>
  <si>
    <t>22.07.02.00.1</t>
  </si>
  <si>
    <t>22.07.03.00.1</t>
  </si>
  <si>
    <t>22.07.04.00.1</t>
  </si>
  <si>
    <t>22.07.05.00.1</t>
  </si>
  <si>
    <t>22.08.03.00.1</t>
  </si>
  <si>
    <t>22.08.04.00.1</t>
  </si>
  <si>
    <t>22.08.05.00.1</t>
  </si>
  <si>
    <t>22.08.06.00.1</t>
  </si>
  <si>
    <t>22.09</t>
  </si>
  <si>
    <t>Schultergürtel-Orthese zur Immobilisierung und/oder Lagerung in definierter Position (z.B. Gilchrist)</t>
  </si>
  <si>
    <t>22.09.01.00.1</t>
  </si>
  <si>
    <t>22.09.02.00.1</t>
  </si>
  <si>
    <t>Schultergürtel-Orthese zur Stabilisierung, definierte Position</t>
  </si>
  <si>
    <t>22.09.03.00.1</t>
  </si>
  <si>
    <t>Schultergürtel-Orthese zur Entlastung, Schulterabduktionsorthese / Schulterabduktionskissen</t>
  </si>
  <si>
    <t>22.09.05.00.1</t>
  </si>
  <si>
    <t>Schlüsselbeinbandage (Rucksackverband) mit extendierenden Gurtbandagen und regulierbaren Verschlüssen</t>
  </si>
  <si>
    <t>Becken</t>
  </si>
  <si>
    <t>22.11</t>
  </si>
  <si>
    <t>22.11.01.00.1</t>
  </si>
  <si>
    <t>Becken-Orthese zur Stabilisierung, definierte Position (z.B. Symphysengürtel)</t>
  </si>
  <si>
    <t>Halswirbelsäule</t>
  </si>
  <si>
    <t>Cervikalstütze</t>
  </si>
  <si>
    <t>22.12</t>
  </si>
  <si>
    <t>22.12.01.00.1</t>
  </si>
  <si>
    <t>22.12.02.00.1</t>
  </si>
  <si>
    <t>Cervikalstütze mit Verstärkung</t>
  </si>
  <si>
    <t>22.13</t>
  </si>
  <si>
    <t>Thorax-Orthese zur Stabilisierung, definierte Position (z.B. Sternum-Stützorthese)</t>
  </si>
  <si>
    <t>Brustwirbelsäulen-Orthese zur Stabilisierung, einstellbare Position</t>
  </si>
  <si>
    <t>22.13.01.00.1</t>
  </si>
  <si>
    <t>22.13.02.00.1</t>
  </si>
  <si>
    <t>22.14</t>
  </si>
  <si>
    <t xml:space="preserve">Lendenwirbelsäule
</t>
  </si>
  <si>
    <t>22.14.01.00.1</t>
  </si>
  <si>
    <t>22.14.02.00.1</t>
  </si>
  <si>
    <t>22.14.04.00.1</t>
  </si>
  <si>
    <t>22.14.06.00.1</t>
  </si>
  <si>
    <t>Lendenwirbelsäulen-Orthese zur Stabilisierung mittels dorsalen Stäben, definierte Position</t>
  </si>
  <si>
    <t>Lendenwirbelsäulen-Orthese zur Stabilisierung mittels dorsalen Stäben und Pelotte(n), definierte Position</t>
  </si>
  <si>
    <t>Lendenwirbelsäulen-Orthese zur Immobilisierung mittels Schalensystem, definierte Position</t>
  </si>
  <si>
    <t>Lendenwirbelsäulen-Orthese zur Mobilisierung, definierte Position, abrüstbar</t>
  </si>
  <si>
    <t>22.15</t>
  </si>
  <si>
    <r>
      <t xml:space="preserve">Wirbelsäule
</t>
    </r>
    <r>
      <rPr>
        <sz val="11"/>
        <color theme="1"/>
        <rFont val="Arial"/>
        <family val="2"/>
      </rPr>
      <t>Wirbelsäulen-Orthesen üben ihre Funktion sowohl im Lendenwirbel- als auch im Brustwirbelsäulenbereich aus.</t>
    </r>
  </si>
  <si>
    <t>Wirbelsäulen-Orthese zur Stabilisierung, definierte Position</t>
  </si>
  <si>
    <t>Wirbelsäulen-Orthese zur Stabilisierung, einstellbare Position</t>
  </si>
  <si>
    <t>22.15.01.00.1</t>
  </si>
  <si>
    <t>22.15.02.00.1</t>
  </si>
  <si>
    <t>Sprunggelenk</t>
  </si>
  <si>
    <t>Sprunggelenks-Orthesen diverse
Vergütung: siehe Kap. 23.</t>
  </si>
  <si>
    <t>Unterschenkel</t>
  </si>
  <si>
    <t>Unterschenkel-Orthesen diverse
Vergütung: siehe Kap. 23.</t>
  </si>
  <si>
    <t>Oberschenkel</t>
  </si>
  <si>
    <t>Knie-Orthesen diverse
Vergütung: siehe Kap. 23.</t>
  </si>
  <si>
    <t>Oberschenkel-Orthesen diverse
Vergütung: siehe Kap. 23.</t>
  </si>
  <si>
    <t>Halswirbelsäule-Orthesen diverse
Vergütung: siehe Kap. 23.</t>
  </si>
  <si>
    <t>Finger-Orthesen diverse
Vergütung: siehe Kap. 23.</t>
  </si>
  <si>
    <t>Hand-Orthesen diverse
Vergütung: siehe Kap. 23.</t>
  </si>
  <si>
    <t>Unterarm</t>
  </si>
  <si>
    <t>Unterarm-Orthesen diverse
Vergütung: siehe Kap. 23.</t>
  </si>
  <si>
    <t>Ellenbogen-Orthesen diverse
Vergütung: siehe Kap. 23.</t>
  </si>
  <si>
    <t>Oberarm</t>
  </si>
  <si>
    <t>Oberarm-Orthesen diverse
Vergütung: siehe Kap. 23.</t>
  </si>
  <si>
    <t>Schulter</t>
  </si>
  <si>
    <t>Schulter-Orthesen diverse
Vergütung: siehe Kap. 23.</t>
  </si>
  <si>
    <t>26</t>
  </si>
  <si>
    <t>26.01</t>
  </si>
  <si>
    <t>26.01.01.00.1</t>
  </si>
  <si>
    <t xml:space="preserve">Orthopädische Schuheinlagen
Vergütung siehe Kap. 26
</t>
  </si>
  <si>
    <t xml:space="preserve">Limitation: 
• nach Fussoperation
• max. 2 Paar pro Jahr
</t>
  </si>
  <si>
    <t>26.01.02.00.1</t>
  </si>
  <si>
    <t xml:space="preserve">Orthopädische Schuhzurichtungen
Vergütung siehe Pos. 26
</t>
  </si>
  <si>
    <t>26.01.03.00.1</t>
  </si>
  <si>
    <t xml:space="preserve">Orthopädische Schuheinlagen und orthopädische Massschuhe
Vergütung siehe Kap. 26
</t>
  </si>
  <si>
    <t xml:space="preserve">Limitation:
• Vergütung nur nach vorgängiger Kostengutsprache durch den Krankenversicherer.
• max. 2 Paar pro Jahr
</t>
  </si>
  <si>
    <t>26.01.04.00.1</t>
  </si>
  <si>
    <t xml:space="preserve">Spezialschuhe für Schuheinlagen
Vergütung siehe Kap. 26
</t>
  </si>
  <si>
    <t xml:space="preserve">Limitation: 
• Vergütung nur als Ergänzung zu einer orthopädischen Schuheinlage nach Fussoperation
• max. 2 Paar pro Jahr
</t>
  </si>
  <si>
    <t>26.01.04.01.1</t>
  </si>
  <si>
    <t>26.01.04.02.1</t>
  </si>
  <si>
    <t>26.01.04.03.1</t>
  </si>
  <si>
    <t xml:space="preserve">Spezialschuhe für Verbände
</t>
  </si>
  <si>
    <t>26.01.04.04.1</t>
  </si>
  <si>
    <t xml:space="preserve">Therapeutische Kinderschuhe
Vergütung siehe Kap. 26
</t>
  </si>
  <si>
    <r>
      <t xml:space="preserve">BANDAGES
</t>
    </r>
    <r>
      <rPr>
        <sz val="11"/>
        <color theme="1"/>
        <rFont val="Arial"/>
        <family val="2"/>
      </rPr>
      <t>Les bandages médicaux, qui peuvent être à maillage plat ou circulaire, sont des produits qui entourent une partie du corps ou s’appliquent sur celle-ci. Leur fonction est de comprimer et/ou de sécuriser la fonction. Les composants de base sont constitués de matériaux flexibles et peuvent être pourvus de parties textiles fermes, de pelotes, d’éléments de renfort ou d’éléments fonctionnels. On distingue les bandages élastiques des bandages comprenant un élément de compression.
Critères pour les bandages élastiques :
• Matériau de support élastique
• Éléments de renfort capables de maintenir la forme
• Stabilisation d’une articulation
Critères pour les bandages de compression :
• Matériau de support bi-élastique (combiné avec un matériau non élastique, le cas échéant)
• Compression des tissus mous
• Forme et/ou confection anatomiques 
Un élément de renfort (p. ex. tiges à mémoire de forme) permet de maintenir la forme du bandage. Un élément fonctionnel (p. ex. tige anatomique, sangle de compression, laçage) agit sur la stabilité de l’articulation. Une aide à l’enfilage (p. ex. fermeture à glissière, languette de préhension) ne constitue pas un élément fonctionnel, car il ne sert qu’à faciliter l’enfilage.
Les articles pour traitement compressif utilisés pour traiter les troubles de la circulation veineuse ou lymphatique et les cicatrices de brûlure sont pris en charge conformément au chap. 17 Articles pour traitement compressif.
L’utilisation de bandages à des fins uniquement prophylactiques, sans pathologie sous-jacente, par exemple pour se protéger contre des blessures lors d’activités sportives ou professionnelles, relève de la responsabilité propre de l’assuré et ne constitue pas une prestation de l’AOS.
Prise en charge uniquement en cas de remise dans le cadre d'une prestation de soins selon l'art. 25a LAMal ou par un centre ayant conclu avec l’assureur, conformément à l’art. 55 OAMal, un contrat stipulant les exigences de qualité requises (en particulier, mesurage, essayage et conseils personnalisés concernant le maniement et les effets secondaires [p. ex. interaction avec d’autres moyens auxiliaires, allergies éventuelles] par du personnel qualifié). Les bandages médicaux remis sur la base de mesures effectuées par l’assuré lui-même ne sont pas pris en charge par l’AOS.</t>
    </r>
    <r>
      <rPr>
        <b/>
        <sz val="11"/>
        <color theme="1"/>
        <rFont val="Arial"/>
        <family val="2"/>
      </rPr>
      <t xml:space="preserve">
</t>
    </r>
  </si>
  <si>
    <t>Avant-pied et métatarse</t>
  </si>
  <si>
    <t>Bandage de compression de l’avant-pied et du métatarse sans pelote</t>
  </si>
  <si>
    <t>Bandage de compression de l’avant-pied et du métatarse avec pelote(s)</t>
  </si>
  <si>
    <t>Cheville supérieure / inférieure</t>
  </si>
  <si>
    <t>Bandage élastique de la cheville</t>
  </si>
  <si>
    <t>Bandage de compression anatomique de la cheville sans pelote</t>
  </si>
  <si>
    <t>Bandage de compression anatomique de la cheville avec pelote(s)</t>
  </si>
  <si>
    <t>Bandage de compression anatomique de la cheville sans pelote, avec élément(s) fonctionnel(s)</t>
  </si>
  <si>
    <t>Bandage de compression anatomique de la cheville, sur mesure</t>
  </si>
  <si>
    <t>05.02.20.00.1</t>
  </si>
  <si>
    <t>Bandage (élastique ou anatomique) du tendon d’Achille, avec pelote(s) et avec ou sans talon compensateur</t>
  </si>
  <si>
    <t>Bandage élastique du genou</t>
  </si>
  <si>
    <t>Bandage de compression anatomique du genou</t>
  </si>
  <si>
    <t xml:space="preserve">Bandage de compression anatomique du genou avec pelote(s) </t>
  </si>
  <si>
    <t>Bandage de compression anatomique pour la stabilisation de l’articulation du genou, avec pelote(s) et élément(s) fonctionnel(s) supplémentaire(s)</t>
  </si>
  <si>
    <t>Bandage de compression anatomique du genou, sur mesure</t>
  </si>
  <si>
    <t>Bandage de compression de la hanche</t>
  </si>
  <si>
    <r>
      <t xml:space="preserve">Main
</t>
    </r>
    <r>
      <rPr>
        <sz val="11"/>
        <color theme="1"/>
        <rFont val="Arial"/>
        <family val="2"/>
      </rPr>
      <t>Les bandages de la main peuvent comprendre le pouce et/ou les autres doigts.</t>
    </r>
  </si>
  <si>
    <t>Bandage du pouce avec élément(s) fonctionnel(s)</t>
  </si>
  <si>
    <t>Bandage élastique du poignet</t>
  </si>
  <si>
    <t>Bandage élastique du poignet avec élément(s) fonctionnel(s), toutes longueurs</t>
  </si>
  <si>
    <t>Bandage de compression du poignet sans pelote, avec élément(s) fonctionnel(s), toutes longueurs</t>
  </si>
  <si>
    <t>Bandage de compression du poignet avec pelote(s) et élément(s) fonctionnel(s) supplémentaire(s), toutes longueurs</t>
  </si>
  <si>
    <r>
      <t xml:space="preserve">Coude
</t>
    </r>
    <r>
      <rPr>
        <sz val="11"/>
        <color theme="1"/>
        <rFont val="Arial"/>
        <family val="2"/>
      </rPr>
      <t>En évaluation jusqu’au 31.12.2024</t>
    </r>
  </si>
  <si>
    <t>Bandage élastique du coude</t>
  </si>
  <si>
    <t>Bandage de compression anatomique du coude, sans pelote</t>
  </si>
  <si>
    <t>Bandage de compression anatomique du coude, avec pelote(s)</t>
  </si>
  <si>
    <t>Bandage de compression anatomique du coude, sans pelote, avec élément(s) fonctionnel(s)</t>
  </si>
  <si>
    <t>Bandage de compression anatomique du coude, avec pelote(s) et élément(s) fonctionnel(s) supplémentaire(s)</t>
  </si>
  <si>
    <t>Bandage de compression anatomique du coude, sur mesure</t>
  </si>
  <si>
    <t>Ceinture scapulaire</t>
  </si>
  <si>
    <t>Bandage de compression de l’épaule, sans pelote</t>
  </si>
  <si>
    <t>Bandage de compression de l’épaule, avec pelote(s)</t>
  </si>
  <si>
    <r>
      <t xml:space="preserve">Tronc/abdomen
</t>
    </r>
    <r>
      <rPr>
        <sz val="11"/>
        <color theme="1"/>
        <rFont val="Arial"/>
        <family val="2"/>
      </rPr>
      <t>Les bandages abdominaux exercent une même pression partout, tandis que les bandages lombaires ont une zone de compression définie et sont à maillage plat anatomique</t>
    </r>
    <r>
      <rPr>
        <b/>
        <sz val="11"/>
        <color theme="1"/>
        <rFont val="Arial"/>
        <family val="2"/>
      </rPr>
      <t>.</t>
    </r>
  </si>
  <si>
    <t>Bandage abdominal de grossesse réglable (circonférentiel) avec élément(s) fonctionnel(s)</t>
  </si>
  <si>
    <t>Bandage de l’abdomen / du tronc non spécifique à un sexe, servant à la stabilisation circulaire de la zone thoracique et abdominale, en matériau élastique avec ou sans inserts non élastiques, muni de systèmes de fermeture permettant de régler la largeur</t>
  </si>
  <si>
    <t>Bandage de l’abdomen / du tronc non spécifique à un sexe, sur mesure</t>
  </si>
  <si>
    <t>Colonne thoracique et thorax</t>
  </si>
  <si>
    <r>
      <t xml:space="preserve">Colonne lombaire
</t>
    </r>
    <r>
      <rPr>
        <sz val="11"/>
        <color theme="1"/>
        <rFont val="Arial"/>
        <family val="2"/>
      </rPr>
      <t>Les ceintures lombaires ont une zone de compression définie et sont à maillage plat anatomique, tandis que les bandages abdominaux exercent une même pression partout.</t>
    </r>
  </si>
  <si>
    <t>Ceinture lombaire pour femmes enceintes</t>
  </si>
  <si>
    <r>
      <rPr>
        <b/>
        <sz val="11"/>
        <color theme="1"/>
        <rFont val="Arial"/>
        <family val="2"/>
      </rPr>
      <t>Oxygénothérapie</t>
    </r>
    <r>
      <rPr>
        <sz val="11"/>
        <color theme="1"/>
        <rFont val="Arial"/>
        <family val="2"/>
      </rPr>
      <t xml:space="preserve">
Il existe plusieurs systèmes d’oxygénothérapie équivalents quant à leur efficacité thérapeutique. Selon la
consommation, le moment de l’utilisation et l’exigence de mobilité, il convient de choisir à chaque fois
le système le plus économique (voir informations supplémentaires à ce propos dans le chapitre 5 des
remarques préliminaires).
</t>
    </r>
  </si>
  <si>
    <r>
      <rPr>
        <b/>
        <sz val="11"/>
        <color theme="1"/>
        <rFont val="Arial"/>
        <family val="2"/>
      </rPr>
      <t>Concentrateurs d’oxygène</t>
    </r>
    <r>
      <rPr>
        <sz val="11"/>
        <color theme="1"/>
        <rFont val="Arial"/>
        <family val="2"/>
      </rPr>
      <t xml:space="preserve">
Les concentrateurs d’oxygène sont des appareils à commande électrique permettant de concentrer l’oxygène de l’air ambiant. 
Le composant central est le tamis moléculaire (synonymes: filtre zéolithe, unité fonctionnelle), qui élimine l’azote de l’air et concentre ainsi l’oxygène à environ 90-95 %, selon les performances de l’appareil.
La quantité d’oxygène délivrée est indiquée en l/min.
Si la durée du traitement est prévue être plus longue (&gt; 6 mois), l’achat est fortement recommandé.
</t>
    </r>
  </si>
  <si>
    <t xml:space="preserve">Concentrateur d’oxygène fixe, achat
Appareil éventuellement muni de roulettes pour être déplacé dans le logement, alimentation sur le secteur électrique
</t>
  </si>
  <si>
    <t xml:space="preserve">Concentrateur d’oxygène fixe, location
Appareil éventuellement muni de roulettes pour être déplacé dans le logement, alimentation sur le secteur électrique
Y c. entretien, matériel d’entretien, remplacement du tamis moléculaire, préparation et reprise
</t>
  </si>
  <si>
    <t xml:space="preserve">Concentrateur d’oxygène portable, achat 
Appareil léger pour une utilisation en déplacement et à l’extérieur du logement, avec sac de transport ou trolley
Fonctionnement indépendant du secteur, avec batteries (alimentation sur le secteur électrique possible) 
Y c. accessoires nécessaires à l’utilisation mobile sous forme de batterie et de sac à dos/sac de transport ou trolley
</t>
  </si>
  <si>
    <t xml:space="preserve">Concentrateur d’oxygène portable, location 
Appareil léger pour une utilisation en déplacement et à l’extérieur du logement, avec sac de transport ou trolley
Fonctionnement indépendant du secteur, avec batteries (alimentation sur le secteur électrique possible)
Y c. entretien, matériel d’entretien, remplacement du tamis moléculaire et de la batterie, remise en service, reprise, et les accessoires nécessaires pour une utilisation mobile: batterie, sac à dos/sac de transport ou trolley
</t>
  </si>
  <si>
    <t xml:space="preserve">Tamis moléculaire de rechange pour concentrateur d’oxygène après achat
Y c. le remplacement par un technicien professionnel
</t>
  </si>
  <si>
    <t xml:space="preserve">Batterie de recharge pour concentrateur d’oxygène portable, après achat
Rachat en cas d’usure. Le jeu de batteries spéciales acquis lors de l’achat d’un nouveau concentrateur est pris en compte dans le prix de l’appareil visé à la pos. 14.10.22.00.1.
</t>
  </si>
  <si>
    <t xml:space="preserve">Système de remplissage pour concentrateur d’oxygène, achat 
Pour le remplissage autonome des bouteilles d’oxygène comprimé
Y c. matériel reliant le système au concentrateur d’oxygène fixe, bouteilles d’oxygène comprimé pour une utilisation mobile en déplacement (2 pièces) avec sac de transport, valve économiseuse
</t>
  </si>
  <si>
    <t xml:space="preserve">Système de remplissage pour concentrateur d’oxygène, location 
Pour le remplissage autonome des bouteilles d’oxygène comprimé
Y c. matériel reliant le système au concentrateur d’oxygène fixe, bouteilles d’oxygène comprimé pour une utilisation mobile en déplacement (2 pièces) avec sac de transport, valve économiseuse, entretien, matériel d’entretien, préparation et reprise
</t>
  </si>
  <si>
    <t xml:space="preserve">Oxygène comprimé </t>
  </si>
  <si>
    <t xml:space="preserve">Remplissage des bouteilles d’oxygène comprimé, toutes tailles, (comprend le médicament oxygène médical et le service de conditionnement)
Ne sont obligatoirement pris en charge que les médicaments et les tailles de conditionnement autorisés par Swissmedic.
</t>
  </si>
  <si>
    <t xml:space="preserve">Bouteille de gaz comprimé pour oxygène médical (sans détendeur intégré), location
Toutes tailles et tous modèles, entretien, matériel d’entretien, préparation et reprise compris
</t>
  </si>
  <si>
    <t xml:space="preserve">Bouteille de gaz comprimé monobloc pour oxygène médical (bouteille avec détendeur intégré), location
Toutes tailles et tous modèles, entretien, matériel d’entretien, préparation et reprise compris
</t>
  </si>
  <si>
    <t xml:space="preserve">Bouteille de gaz comprimé monobloc pour oxygène médical avec détendeur intégré et indication numérique de l’autonomie (indication de la quantité d’oxygène et du temps de traitement restants), location,
y c. entretien, matériel d’entretien, préparation et reprise
</t>
  </si>
  <si>
    <t>Détendeur, location, y c. entretien, matériel d’entretien, préparation et reprise.</t>
  </si>
  <si>
    <t xml:space="preserve">Valve économiseuse (à fonctionnement électronique ou pneumatique, ne libérant l’oxygène que si le patient inspire), location
</t>
  </si>
  <si>
    <t>pari livraison</t>
  </si>
  <si>
    <t xml:space="preserve">Première installation et instructions techniques initiales pour un système à gaz comprimé par le personnel technique
(y c. première livraison et, le cas échéant, instructions pour le maniement de la valve économiseuse).
</t>
  </si>
  <si>
    <r>
      <rPr>
        <b/>
        <sz val="11"/>
        <color theme="1"/>
        <rFont val="Arial"/>
        <family val="2"/>
      </rPr>
      <t>Système à oxygène liquide</t>
    </r>
    <r>
      <rPr>
        <sz val="11"/>
        <color theme="1"/>
        <rFont val="Arial"/>
        <family val="2"/>
      </rPr>
      <t xml:space="preserve">
L’oxygène liquide est de l’oxygène pur refroidi à -183°C, livré dans des réservoirs isolés avec des valves de régulation. L’oxygène liquide s’évapore en cas de stockage prolongé et ne convient pas comme oxygène de réserve en cas d’utilisation sporadique. 
</t>
    </r>
  </si>
  <si>
    <t xml:space="preserve">Remplissage d’oxygène liquide, 20 à 25 litres
(comprend le médicament oxygène médical et le service de conditionnement dans un réservoir fixe).
Ne sont obligatoirement pris en charge que les médicaments et les tailles de conditionnement autorisés par Swissmedic.
</t>
  </si>
  <si>
    <t xml:space="preserve">Remplissage d’oxygène liquide, 30 à 50 litres
(comprend le médicament oxygène médical et le service de conditionnement dans un réservoir fixe).
Ne sont obligatoirement pris en charge que les médicaments et les tailles de conditionnement autorisés par Swissmedic.
</t>
  </si>
  <si>
    <t xml:space="preserve">Réservoir fixe d’oxygène liquide, location
Toutes tailles de 20 à 50 litres, 
entretien, matériel d’entretien, préparation et reprise compris
</t>
  </si>
  <si>
    <t xml:space="preserve">Réservoir portable d’oxygène liquide, location
Toutes tailles et exécutions, 
y c. entretien, matériel d’entretien, préparation, reprise, feutres de rechange et accessoire (sac à dos ou trolley)
</t>
  </si>
  <si>
    <t xml:space="preserve">Livraison d’oxygène liquide à domicile (installation initiale et livraisons en urgence exclues), 
quel que soit le nombre de réservoirs livrés ou de remplissages, à l’exclusion de la première livraison.
La reprise d’un réservoir n’est pas considérée comme une livraison.
</t>
  </si>
  <si>
    <t>par livraison</t>
  </si>
  <si>
    <t xml:space="preserve">Première installation et instructions techniques initiales (gaz liquide) par le personnel technique (y c. première livraison à domicile) </t>
  </si>
  <si>
    <r>
      <rPr>
        <b/>
        <sz val="11"/>
        <color theme="1"/>
        <rFont val="Arial"/>
        <family val="2"/>
      </rPr>
      <t xml:space="preserve">Matériel à usage unique pour oxygénothérapie </t>
    </r>
    <r>
      <rPr>
        <sz val="11"/>
        <color theme="1"/>
        <rFont val="Arial"/>
        <family val="2"/>
      </rPr>
      <t xml:space="preserve">
Le matériel à usage unique est pris en charge une fois par année par patient, quel que soit le nombre de systèmes et d’appareils utilisés. Un seul forfait est rémunéré par patient (sous réserve de changement de forfait en cas d’adaptation du traitement en cours d’année).</t>
    </r>
  </si>
  <si>
    <t>Livraison en urgence</t>
  </si>
  <si>
    <t xml:space="preserve">Limitation:
• 3 livraisons à domicile en urgence au maximum par patient et par année (cumul des pos. 14.10.70.00.1 et 14.10.70.01.1), et
• Uniquement pour une première livraison en urgence pour raisons médicales, ou pour une livraison le jour même, pour raisons médicales, en cas d’adaptation du traitement.
</t>
  </si>
  <si>
    <t>Orthèse corrective d’hallux valgus</t>
  </si>
  <si>
    <t>Orthèse corrective d’hallux valgus avec articulation</t>
  </si>
  <si>
    <t>Cheville (supérieure/inférieure)</t>
  </si>
  <si>
    <t>Orthèse stabilisatrice de cheville (attelle en U: éléments de stabilisation rembourrés, reliés de façon flexible, fixation par sangle), position définie</t>
  </si>
  <si>
    <t>Orthèse stabilisatrice de cheville, position définie</t>
  </si>
  <si>
    <t>Orthèse stabilisatrice de cheville, position réglable</t>
  </si>
  <si>
    <t>Orthèse d’immobilisation de la cheville, position définie</t>
  </si>
  <si>
    <t>Orthèse de mobilisation de la cheville, position définie, démontable</t>
  </si>
  <si>
    <r>
      <rPr>
        <b/>
        <sz val="11"/>
        <color theme="1"/>
        <rFont val="Arial"/>
        <family val="2"/>
      </rPr>
      <t>Pied / tibia</t>
    </r>
    <r>
      <rPr>
        <sz val="11"/>
        <color theme="1"/>
        <rFont val="Arial"/>
        <family val="2"/>
      </rPr>
      <t xml:space="preserve">
Les orthèses du pied incluent le pilon (tibia et péroné).</t>
    </r>
  </si>
  <si>
    <t>Orthèse de contention du pied (attelle de nuit), position définie ou réglable</t>
  </si>
  <si>
    <t>Orthèse d’immobilisation du pied, position définie</t>
  </si>
  <si>
    <t>Orthèse d’immobilisation du pied, position réglable</t>
  </si>
  <si>
    <t>Releveur de pied</t>
  </si>
  <si>
    <t>22.04.10.00.1</t>
  </si>
  <si>
    <t>Orthèse stabilisatrice de genou, position définie</t>
  </si>
  <si>
    <t>Orthèse stabilisatrice de genou, position réglable</t>
  </si>
  <si>
    <t>Orthèse d’immobilisation du genou, position définie</t>
  </si>
  <si>
    <t>Orthèse d’immobilisation du genou, position réglable</t>
  </si>
  <si>
    <t>Orthèse de mobilisation du genou, position définie, démontable</t>
  </si>
  <si>
    <t>Bandage de compression du tendon rotulien, avec pelote(s)</t>
  </si>
  <si>
    <r>
      <t xml:space="preserve">Doigts
</t>
    </r>
    <r>
      <rPr>
        <sz val="11"/>
        <color theme="1"/>
        <rFont val="Arial"/>
        <family val="2"/>
      </rPr>
      <t>Les attelles de pouce sont comprises dans les attelles de doigt. Les attelles pour le pouce et le poignet figurent au ch. 22.07 Main.</t>
    </r>
  </si>
  <si>
    <t>Attelle stabilisatrice du doigt, position définie</t>
  </si>
  <si>
    <t>Attelle d’immobilisation du doigt, position définie</t>
  </si>
  <si>
    <t>Attelle d’immobilisation du doigt, position réglable</t>
  </si>
  <si>
    <t>Attelle de mobilisation du doigt</t>
  </si>
  <si>
    <t>Main</t>
  </si>
  <si>
    <t>Orthèse stabilisatrice de la main, position définie</t>
  </si>
  <si>
    <t>Orthèse stabilisatrice de la main, position réglable</t>
  </si>
  <si>
    <t>Orthèse d’immobilisation de la main, position définie</t>
  </si>
  <si>
    <t>Orthèse d’immobilisation de la main, position réglable</t>
  </si>
  <si>
    <t>Orthèse de mobilisation de la main, position définie, démontable</t>
  </si>
  <si>
    <t>Coude</t>
  </si>
  <si>
    <t>Orthèse d’immobilisation du coude, position définie</t>
  </si>
  <si>
    <t>Orthèse d’immobilisation du coude, position réglable</t>
  </si>
  <si>
    <t>Orthèse de mobilisation du coude, position définie, démontable</t>
  </si>
  <si>
    <t>Orthèse de coude avec pelote(s) pour réduire la charge supportée par l’insertion tendineuse (barrette pour épicondylite)</t>
  </si>
  <si>
    <t>Ceinture scapuliaire</t>
  </si>
  <si>
    <t>Orthèse stabilisatrice de la ceinture scapulaire, position définie</t>
  </si>
  <si>
    <t>Orthèse pour réduction de la charge supportée par la ceinture scapulaire, orthèse ou forme pour abduction de l’épaule</t>
  </si>
  <si>
    <t>Orthèse d’immobilisation de la ceinture scapulaire, ou de maintien de la ceinture scapulaire en position définie (p. ex. bandage Gilchrist)</t>
  </si>
  <si>
    <t>Bandage pour clavicule (bandage «sac à dos») avec ceinture de bandage extensible et fermeture réglable</t>
  </si>
  <si>
    <t>Bassin</t>
  </si>
  <si>
    <t>Orthèse stabilisatrice du bassin, position définie (p. ex. ceinture pour symphyse)</t>
  </si>
  <si>
    <t>Colonne cervicale</t>
  </si>
  <si>
    <t>Minerve</t>
  </si>
  <si>
    <t>Minerve avec renfort</t>
  </si>
  <si>
    <t>Orthèse stabilisatrice du thorax, position définie (p. ex. orthèse de soutien du sternum)</t>
  </si>
  <si>
    <t>Orthèse stabilisatrice de la colonne thoracique, position réglable</t>
  </si>
  <si>
    <t>Colonne lombaire</t>
  </si>
  <si>
    <t>Orthèse stabilisatrice de la colonne lombaire avec baguettes dorsales, position définie</t>
  </si>
  <si>
    <t>Orthèse stabilisatrice de la colonne lombaire avec baguettes dorsales et pelote, position définie</t>
  </si>
  <si>
    <t>Orthèse d’immobilisation de la colonne lombaire avec système à coque, position définie</t>
  </si>
  <si>
    <t>Orthèse de mobilisation de la colonne lombaire, position définie, démontable</t>
  </si>
  <si>
    <r>
      <t xml:space="preserve">Colonne vertébrale
</t>
    </r>
    <r>
      <rPr>
        <sz val="11"/>
        <color theme="1"/>
        <rFont val="Arial"/>
        <family val="2"/>
      </rPr>
      <t>Les orthèses de colonne vertébrale agissent à la fois sur la colonne lombaire et sur la colonne thoracique.</t>
    </r>
  </si>
  <si>
    <t>Orthèse stabilisatrice de la colonne vertébrale, position définie</t>
  </si>
  <si>
    <t>Orthèse stabilisatrice de la colonne vertébrale, position réglable</t>
  </si>
  <si>
    <t>Cheville</t>
  </si>
  <si>
    <t>Orthèses de cheville
Rémunération: voir chap. 23.</t>
  </si>
  <si>
    <t>Orthèses tibiales
Rémunération: voir chap. 23.</t>
  </si>
  <si>
    <t>Orthèses de genou
Rémunération: voir chap. 23.</t>
  </si>
  <si>
    <t>Fémur</t>
  </si>
  <si>
    <t>Orthèses fémorales
Rémunération: voir chap. 23.</t>
  </si>
  <si>
    <t>Rachis</t>
  </si>
  <si>
    <t>Orthèses rachidiennes
Rémunération: voir chap. 23.</t>
  </si>
  <si>
    <t>Doigt</t>
  </si>
  <si>
    <t>Attelle de doigt
Rémunération: voir chap. 23.</t>
  </si>
  <si>
    <t>Orthèses de main
Rémunération: voir chap. 23.</t>
  </si>
  <si>
    <t>Avant-bras</t>
  </si>
  <si>
    <t>Orthèses d’avant-bras
Rémunération: voir chap. 23.</t>
  </si>
  <si>
    <t>Orthèses de coude
Rémunération: voir chap. 23.</t>
  </si>
  <si>
    <t>Épaule</t>
  </si>
  <si>
    <t>Orthèses d’épaule
Rémunération: voir chap. 23.</t>
  </si>
  <si>
    <t xml:space="preserve">Supports plantaires orthopédiques
Rémunération: voir chap. 26.
</t>
  </si>
  <si>
    <t xml:space="preserve">Limitation: 
• Après une opération du pied
• 2 paires au maximum par année
</t>
  </si>
  <si>
    <t xml:space="preserve">Limitation:
• Prise en charge uniquement sur garantie préalable de l’assureur-maladie
• 2 paires au maximum par année
</t>
  </si>
  <si>
    <t xml:space="preserve">Limitation: 
• Prise en charge uniquement en complément d’un support plantaire orthopédique à porter après une opération du pied
• 2 paires au maximum par année
</t>
  </si>
  <si>
    <t>Chaussures spéciales pour pansements</t>
  </si>
  <si>
    <t xml:space="preserve">Limitation:
• 2 pièces au maximum par année
• Non cumulable avec la pos. 26.01.04.03.1
</t>
  </si>
  <si>
    <t xml:space="preserve">Limitation:
• 2 paires au maximum par année
• Non cumulable avec la pos. 26.01.04.02.1
</t>
  </si>
  <si>
    <t xml:space="preserve">Chaussures spéciales de stabilisation
Rémunération: voir chap. 26. 
</t>
  </si>
  <si>
    <t>26.01.04.05.1</t>
  </si>
  <si>
    <t xml:space="preserve">Chaussures thérapeutiques pour enfants
Rémunération: voir chap. 26.
</t>
  </si>
  <si>
    <t>Avampiede e metatarso</t>
  </si>
  <si>
    <t>Bendaggio di compressione per l’avampiede e/o il metatarso senza pelotta</t>
  </si>
  <si>
    <t>Bendaggio di compressione per l’avampiede e/o il metatarso con pelotta/e</t>
  </si>
  <si>
    <t>Caviglia superiore e inferiore</t>
  </si>
  <si>
    <t>Bendaggio elastico per la caviglia</t>
  </si>
  <si>
    <t>Bendaggio anatomico di compressione per la caviglia, senza pelotta</t>
  </si>
  <si>
    <t>Bendaggio anatomico di compressione per la caviglia, con pelotta/e</t>
  </si>
  <si>
    <t>Bendaggio anatomico di compressione per la caviglia, senza pelotta, con elemento/i funzionale/i supplementare/i</t>
  </si>
  <si>
    <t>Bendaggio anatomico di compressione per la caviglia, con pelotta/e ed elemento/i funzionale/i supplementare/i</t>
  </si>
  <si>
    <t>Bendaggio anatomico di compressione per la caviglia, su misura</t>
  </si>
  <si>
    <t>Bendaggio (elastico o anatomico) per il tendine di Achille, con pelotta/e e con/senza rialzo per il tallone</t>
  </si>
  <si>
    <t>Bendaggio anatomico di compressione per l’articolazione del ginocchio</t>
  </si>
  <si>
    <t>Bendaggio elastico per l’articolazione del ginocchio</t>
  </si>
  <si>
    <t>Bendaggio anatomico di compressione per l’articolazione del ginocchio, con pelotta/e</t>
  </si>
  <si>
    <t>Bendaggio anatomico di compressione per la stabilizzazione dell’articolazione del ginocchio, con pelotta/e ed elemento/i funzionale/i supplementare/i</t>
  </si>
  <si>
    <t>Bendaggio anatomico di compressione per l’articolazione del ginocchio, su misura</t>
  </si>
  <si>
    <t xml:space="preserve">Bendaggio di compressione per l’anca
</t>
  </si>
  <si>
    <t>Bendaggio per il pollice, con elemento/i funzionale/i</t>
  </si>
  <si>
    <t>Bendaggio elastico per il polso</t>
  </si>
  <si>
    <t>Bendaggio elastico per il polso, con elemento/i funzionale/i, tutte le lunghezze</t>
  </si>
  <si>
    <t>Bendaggio di compressione per il polso</t>
  </si>
  <si>
    <t>Bendaggio di compressione per il polso, senza pelotta, con elemento/i funzionale/i, tutte le lunghezze</t>
  </si>
  <si>
    <t>Bendaggio di compressione per il polso, con pelotta/e ed elemento/i funzionale/i supplementare/i, tutte le lunghezze</t>
  </si>
  <si>
    <t>Bendaggio elastico per il gomito</t>
  </si>
  <si>
    <t>Bendaggio anatomico di compressione per il gomito, senza pelotta</t>
  </si>
  <si>
    <t>Bendaggio anatomico di compressione per il gomito, con pelotta/e</t>
  </si>
  <si>
    <t>Bendaggio anatomico di compressione per il gomito, senza pelotta, con elemento/i funzionale/i</t>
  </si>
  <si>
    <t>Bendaggio anatomico di compressione per il gomito, con pelotta/e ed elemento/i funzionale/i supplementare/i</t>
  </si>
  <si>
    <t>Bendaggio anatomico di compressione per il gomito, su misura</t>
  </si>
  <si>
    <t>Cingolo scapolare</t>
  </si>
  <si>
    <t>Bendaggio di compressione per il cingolo scapolare, senza pelotta</t>
  </si>
  <si>
    <t>Bendaggio di compressione per il cingolo scapolare, con pelotta/e</t>
  </si>
  <si>
    <t>Bendaggio per la sinfisi</t>
  </si>
  <si>
    <t xml:space="preserve">Fascia addominale regolabile per la gravidanza (misura girovita), con elemento/i funzionale/i </t>
  </si>
  <si>
    <t xml:space="preserve">Bendaggio addominale/per il tronco, unisex, 
stabilizzazione circolare della zona toracica e addominale, in materiali elastici, con o senza inserti anelastici, con sistemi di chiusura per regolare la larghezza
</t>
  </si>
  <si>
    <t>Bendaggio per il tronco, unisex, su misura</t>
  </si>
  <si>
    <t>Colonna vertebrale toracica e torace</t>
  </si>
  <si>
    <t>Bendaggio lombare senza pelotta</t>
  </si>
  <si>
    <t>Bendaggio lombare per donne incinte</t>
  </si>
  <si>
    <t xml:space="preserve">Concentratore d’ossigeno fisso, acquisto
Con eventuali rotelle per spostamenti all’interno dell’abitazione, alimentazione da rete elettrica
</t>
  </si>
  <si>
    <t xml:space="preserve">Concentratore d’ossigeno fisso, noleggio
Con eventuali rotelle per spostamenti all’interno dell’abitazione, alimentazione da rete elettrica
Manutenzione, materiale per la manutenzione, sostituzione del setaccio molecolare, preparazione e ritiro compresi
</t>
  </si>
  <si>
    <t xml:space="preserve">Concentratore d’ossigeno portatile, acquisto
Apparecchio leggero per l’utilizzo durante gli spostamenti e fuori casa, con borsa da trasporto o trolley
Alimentazione indipendente dalla rete elettrica a batteria (collegamento alla rete elettrica possibile)
Accessori necessari per l’utilizzo mobile (batteria e zaino/borsa da trasporto o trolley) compresi
</t>
  </si>
  <si>
    <t xml:space="preserve">Concentratore d’ossigeno portatile, noleggio
Apparecchio leggero per l’utilizzo durante gli spostamenti e fuori casa, con borsa da trasporto o trolley
Alimentazione indipendente dalla rete elettrica a batteria (collegamento alla rete elettrica possibile)
Manutenzione, materiale per la manutenzione, sostituzione del setaccio molecolare e della batteria, riapprontamento, ritiro e accessori necessari per l’utilizzo mobile (batteria e zaino/borsa da trasporto o trolley) compresi
</t>
  </si>
  <si>
    <t xml:space="preserve">Setaccio molecolare di ricambio per concentratore d’ossigeno dopo l’acquisto
Sostituzione da parte di un tecnico specializzato compresa
</t>
  </si>
  <si>
    <t xml:space="preserve">Batteria di ricambio per concentratore d’ossigeno portatile, dopo l’acquisto 
Riacquisto in caso di usura
I pacchi batteria speciali acquistati con il nuovo concentratore rientrano nel prezzo dell’apparecchio secondo la posizione 14.10.22.00.1.
</t>
  </si>
  <si>
    <t xml:space="preserve">Sistema di ricarica per concentratore d’ossigeno, acquisto
Per la ricarica autonoma delle bombole di ossigeno compresso
Materiale per il collegamento al concentratore di ossigeno fisso, bombole di ossigeno compresso per l’utilizzo mobile durante gli spostamenti (2 pezzi) con borsa da trasporto, valvola di risparmio compresi
</t>
  </si>
  <si>
    <t xml:space="preserve">Sistema di ricarica per concentratore d’ossigeno, noleggio
Per la ricarica autonoma delle bombole di ossigeno compresso
Materiale per il collegamento al concentratore di ossigeno fisso, bombole di ossigeno compresso per l’utilizzo mobile durante gli spostamenti (2 pezzi) con borsa da trasporto, valvola di risparmio, manutenzione, materiale per la manutenzione, preparazione e ritiro compresi
</t>
  </si>
  <si>
    <t>Ossigeno compresso</t>
  </si>
  <si>
    <t xml:space="preserve">Bombola di gas compresso per ossigeno medicale (senza riduttore di pressione), noleggio
Tutti i modelli e tutte le grandezze
Manutenzione, materiale per la manutenzione, preparazione e ritiro compresi
</t>
  </si>
  <si>
    <t xml:space="preserve">Bombola integrale di gas compresso per ossigeno medicale (con riduttore di pressione integrato), noleggio
Tutti i modelli e tutte le grandezze
Manutenzione, materiale per la manutenzione, preparazione e ritiro compresi
</t>
  </si>
  <si>
    <t xml:space="preserve">Bombola integrale di gas compresso per ossigeno medicale, con riduttore di pressione integrato e indicatore di autonomia digitale (indicazione dell’ossigeno residuo in litri e del tempo di terapia restante), noleggio
Manutenzione, materiale per la manutenzione, preparazione e ritiro compresi
</t>
  </si>
  <si>
    <t xml:space="preserve">Riduttore di pressione, noleggio
Manutenzione, materiale per la manutenzione, preparazione e ritiro compresi
</t>
  </si>
  <si>
    <t>Valvola di risparmio (erogazione elettronica o pneumatica dell’ossigeno solo quando il paziente inspira), noleggio</t>
  </si>
  <si>
    <t xml:space="preserve">Consegna a domicilio di bombole di ossigeno compresso (prima installazione e consegna in caso di emergenza escluse), indipendentemente dal numero di bombole consegnate
Il ritiro di una bombola vuota non è considerato una consegna
</t>
  </si>
  <si>
    <t>per consegna</t>
  </si>
  <si>
    <t xml:space="preserve">Prime istruzioni tecniche e forfait per la prima installazione per un sistema di ossigeno compresso da parte di personale tecnico
(prima consegna ed eventuali istruzioni per l’utilizzo della valvola di risparmio comprese)
</t>
  </si>
  <si>
    <t xml:space="preserve">Carica di ossigeno liquido da 20 a 25 l
(comprende l’ossigeno medicale e il confezionamento in un contenitore fisso)
Sono rimunerati solo i medicamenti e le grandezze d’imballaggio omologati da Swissmedic.
</t>
  </si>
  <si>
    <t xml:space="preserve">Carica di ossigeno liquido da 30 a 50 l
(comprende l’ossigeno medicale e il confezionamento in un contenitore fisso)
Sono rimunerati solo i medicamenti e le grandezze d’imballaggio omologati da Swissmedic.
</t>
  </si>
  <si>
    <t xml:space="preserve">Contenitore fisso di ossigeno liquido, noleggio
Tutte le grandezze da 20 a 50 l
Manutenzione, materiale per la manutenzione, preparazione e ritiro compresi
</t>
  </si>
  <si>
    <t xml:space="preserve">Contenitore portatile di ossigeno liquido, noleggio
Tutti i modelli e tutte le grandezze
Manutenzione, materiale per la manutenzione, preparazione, ritiro, inserti in feltro di ricambio e accessori (zaino o trolley) compresi
</t>
  </si>
  <si>
    <t xml:space="preserve">Consegna a domicilio di ossigeno liquido (prima installazione e consegna in caso di emergenza escluse), indipendentemente dal numero di contenitori o cariche, esclusa la prima consegna
Il ritiro di contenitori non è considerato una consegna
</t>
  </si>
  <si>
    <t>Prima installazione tecnica e prime istruzioni tecniche per l’ossigenoterapia mediante gas liquido da parte di personale tecnico (prima consegna a domicilio compresa)</t>
  </si>
  <si>
    <t>Consegna in caso di emergenza</t>
  </si>
  <si>
    <t>Consegna a domicilio di bombole di gas compresso o liquefatto in caso di emergenza, i giorni feriali dalle 18.00 alle 22.00, indipendentemente dal numero di confezioni consegnate</t>
  </si>
  <si>
    <t>Consegna a domicilio di bombole di gas compresso o liquefatto in caso di emergenza, i giorni feriali dalle 22.00 alle 07.00 e i fine settimana, indipendentemente dal numero di confezioni consegnate</t>
  </si>
  <si>
    <t>Ortesi per la correzione dell’alluce valgo</t>
  </si>
  <si>
    <t>Ortesi per la correzione dell’alluce valgo, con snodo</t>
  </si>
  <si>
    <t>Ortesi per la stabilizzazione della caviglia (stecca a U: elementi stabilizzanti imbottiti uniti tra loro in modo flessibile, fissaggio tramite cinghie), posizione definita</t>
  </si>
  <si>
    <t>Ortesi per la stabilizzazione della caviglia, posizione definita</t>
  </si>
  <si>
    <t>Ortesi per la stabilizzazione della caviglia, posizione regolabile</t>
  </si>
  <si>
    <t>Ortesi per l’immobilizzazione della caviglia, posizione definita</t>
  </si>
  <si>
    <t>Ortesi per la mobilizzazione della caviglia, posizione definita, smontabile</t>
  </si>
  <si>
    <t xml:space="preserve">Ortesi per il sostegno del piede (stecca notturna), posizione definita o regolabile </t>
  </si>
  <si>
    <t>Ortesi per l’immobilizzazione del piede, posizione definita</t>
  </si>
  <si>
    <t>Ortesi per l’immobilizzazione del piede, posizione regolabile</t>
  </si>
  <si>
    <t>Ortesi per il sollevamento del piede</t>
  </si>
  <si>
    <t>Ortesi per la stabilizzazione dell’articolazione del ginocchio, posizione definita</t>
  </si>
  <si>
    <t>Ortesi per la stabilizzazione dell’articolazione del ginocchio, posizione regolabile</t>
  </si>
  <si>
    <t>Ortesi per l’immobilizzazione dell’articolazione del ginocchio, posizione definita</t>
  </si>
  <si>
    <t>Ortesi per l’immobilizzazione dell’articolazione del ginocchio, posizione regolabile</t>
  </si>
  <si>
    <t>Ortesi per la mobilizzazione dell’articolazione del ginocchio, posizione definita, smontabile</t>
  </si>
  <si>
    <t>Fascia per tendine rotuleo, con pelotta/e</t>
  </si>
  <si>
    <t>Ortesi per la stabilizzazione dell’articolazione dell’anca, posizione regolabile</t>
  </si>
  <si>
    <t>Ortesi per la stabilizzazione delle dita, posizione definita</t>
  </si>
  <si>
    <t>Ortesi per l’immobilizzazione delle dita, posizione definita</t>
  </si>
  <si>
    <t>Ortesi per l’immobilizzazione delle dita, posizione regolabile</t>
  </si>
  <si>
    <t>Ortesi per la mobilizzazione delle dita</t>
  </si>
  <si>
    <t>Mano</t>
  </si>
  <si>
    <t>Ortesi per la stabilizzazione della mano, posizione definita</t>
  </si>
  <si>
    <t>Ortesi per la stabilizzazione della mano, posizione regolabile</t>
  </si>
  <si>
    <t>Ortesi per l’immobilizzazione della mano, posizione definita</t>
  </si>
  <si>
    <t>Ortesi per l’immobilizzazione della mano, posizione regolabile</t>
  </si>
  <si>
    <t>Ortesi per la mobilizzazione della mano, posizione definita, smontabile</t>
  </si>
  <si>
    <t>Ortesi per l’immobilizzazione del gomito, posizione definita</t>
  </si>
  <si>
    <t>Ortesi per l’immobilizzazione del gomito, posizione regolabile</t>
  </si>
  <si>
    <t>Ortesi per la mobilizzazione del gomito, posizione definita, smontabile</t>
  </si>
  <si>
    <t>Ortesi per il gomito con pelotta/e per ridurre il carico sulle origini muscolari (dispositivo di fissaggio per epicondilite)</t>
  </si>
  <si>
    <t>Ortesi per l’immobilizzazione e/o il sostegno del cingolo scapolare in posizione definita (p. es. Gilchrist)</t>
  </si>
  <si>
    <t>Ortesi per la stabilizzazione del cingolo scapolare, posizione definita</t>
  </si>
  <si>
    <t>Ortesi per la riduzione del carico sul cingolo scapolare, ortesi/cuscino per l’abduzione della spalla</t>
  </si>
  <si>
    <t>Bendaggio per la clavicola (bendaggio «a zaino») con cinghie allungabili e chiusure regolabili</t>
  </si>
  <si>
    <t>Bacino</t>
  </si>
  <si>
    <t>Ortesi per la stabilizzazione dei bacino, posizione definita (p. es. cintura per sinfisi)</t>
  </si>
  <si>
    <t>Colonna vertebrale cervicale</t>
  </si>
  <si>
    <t>Sostegno cervicale</t>
  </si>
  <si>
    <t>Sostegno cervicale con rinforzo</t>
  </si>
  <si>
    <t>Colonna vertebrale lombare</t>
  </si>
  <si>
    <t>Ortesi per la stabilizzazione della colonna vertebrale lombare con stecche dorsali, posizione definita</t>
  </si>
  <si>
    <t>Ortesi per la stabilizzazione della colonna vertebrale lombare con stecche dorsali e pelotta/e, posizione definita</t>
  </si>
  <si>
    <t>Ortesi per l’immobilizzazione della colonna vertebrale lombare con sistema a guscio, posizione definita</t>
  </si>
  <si>
    <t>Ortesi per la mobilizzazione della colonna vertebrale lombare, posizione definita, smontabile</t>
  </si>
  <si>
    <t>Ortesi per la stabilizzazione della colonna vertebrale, posizione definita</t>
  </si>
  <si>
    <t>Ortesi per la stabilizzazione della colonna vertebrale, posizione regolabile</t>
  </si>
  <si>
    <t>Ortesi per la stabilizzazione del torace, posizione definita (p. es. ortesi per il sostegno dello sterno)</t>
  </si>
  <si>
    <t>Ortesi per la stabilizzazione della colonna vertebrale toracica, posizione regolabile</t>
  </si>
  <si>
    <t>Caviglia</t>
  </si>
  <si>
    <t>Ortesi per la caviglia
Rimunerazione: vedi cap. 23.</t>
  </si>
  <si>
    <t>Gamba</t>
  </si>
  <si>
    <t>Dita</t>
  </si>
  <si>
    <t>Ortesi per le dita
Rimunerazione: vedi cap. 23.</t>
  </si>
  <si>
    <t>Ortesi per la mano
Rimunerazione: vedi cap. 23.</t>
  </si>
  <si>
    <t>Avambraccio</t>
  </si>
  <si>
    <t>Ortesi per l'avambraccio
Rimunerazione: vedi cap. 23.</t>
  </si>
  <si>
    <t>Ortesi per il gomito
Rimunerazione: vedi cap. 23.</t>
  </si>
  <si>
    <t>Ortesi per il braccio
Rimunerazione: vedi cap. 23.</t>
  </si>
  <si>
    <t>Spalla</t>
  </si>
  <si>
    <t>Ortesi per la spalla
Rimunerazione: vedi cap. 23.</t>
  </si>
  <si>
    <t xml:space="preserve">Plantari ortopedici
Rimunerazione: vedi cap. 26.
</t>
  </si>
  <si>
    <t>Rifiniture ortopediche di scarpe
Rimunerazione: vedi cap. 26.</t>
  </si>
  <si>
    <t xml:space="preserve">Scarpe ortopediche prodotte in serie o su misura
Rimunerazione: vedi cap. 26.
</t>
  </si>
  <si>
    <t xml:space="preserve">Scarpe speciali per plantari
Rimunerazione: vedi cap. 26.
</t>
  </si>
  <si>
    <t>Limitazione: al massimo 2 paia all’anno</t>
  </si>
  <si>
    <t>Scarpe speciali per fasciature</t>
  </si>
  <si>
    <r>
      <t>Stationärer Sauerstoff-Konzentrator mit hohem Sauerstoff-Fluss (&gt;6 l O</t>
    </r>
    <r>
      <rPr>
        <vertAlign val="subscript"/>
        <sz val="11"/>
        <color theme="1"/>
        <rFont val="Arial"/>
        <family val="2"/>
      </rPr>
      <t>2</t>
    </r>
    <r>
      <rPr>
        <sz val="11"/>
        <color theme="1"/>
        <rFont val="Arial"/>
        <family val="2"/>
      </rPr>
      <t xml:space="preserve">/min), Kauf 
Gerät allenfalls mit Rollen zur Bewegung innerhalb der Wohnung, Betrieb am Stromnetz
</t>
    </r>
  </si>
  <si>
    <r>
      <rPr>
        <b/>
        <sz val="11"/>
        <color theme="1"/>
        <rFont val="Arial"/>
        <family val="2"/>
      </rPr>
      <t>Notfall-Lieferung</t>
    </r>
    <r>
      <rPr>
        <sz val="11"/>
        <color theme="1"/>
        <rFont val="Arial"/>
        <family val="2"/>
      </rPr>
      <t xml:space="preserve">
</t>
    </r>
  </si>
  <si>
    <t>oberes/unteres Sprunggelenk</t>
  </si>
  <si>
    <r>
      <t xml:space="preserve">Finger
</t>
    </r>
    <r>
      <rPr>
        <sz val="11"/>
        <color theme="1"/>
        <rFont val="Arial"/>
        <family val="2"/>
      </rPr>
      <t>Daumen-Orthesen sind den Finger-Orthesen subsumiert. Daumen-Handgelenk-Orthesen sind im Unterkapitel Hand gelistet.</t>
    </r>
  </si>
  <si>
    <t>Ellenbogen-Orthese zur Immobilisierung, definierte Position</t>
  </si>
  <si>
    <t>Ellenbogen-Orthese zur Immobilisierung, einstellbare Position</t>
  </si>
  <si>
    <t>Ellenbogen-Orthese zur Mobilisierung, definierte Position, abrüstbar</t>
  </si>
  <si>
    <t>Ellenbogen-Orthese mit Pelotte(n) zur Entlastung der Muskelursprünge (Epicondylitis-Spange)</t>
  </si>
  <si>
    <t xml:space="preserve">Spezialschuhe für Stabilisation
Vergütung siehe Kap. 26
</t>
  </si>
  <si>
    <t>Bandage de compression anatomique de la cheville avec pelote(s) et élément(s) fonctionnel(s) supplémentaire(s)</t>
  </si>
  <si>
    <t xml:space="preserve">Limitation:
• Indications:
- Emploi postopératoire jusqu’à 3 mois au maximum après l’intervention chirurgicale
- Paralysie de la paroi abdominale
- Hernie de la paroi abdominale
• Pas de prise en charge pour les patients stomisés (dans ce cas, voir pos. 29.01.01.00.1)
</t>
  </si>
  <si>
    <t xml:space="preserve">Limitation: 
• Indications:
• Emploi postopératoire jusqu’à 3 mois au maximum après l’intervention chirurgicale
• Paralysie de la paroi abdominale
• Hernie de la paroi abdominale
• Prise en charge uniquement pour la période postopératoire, paralysie de la paroi abdominale, hernie de la paroi abdominale 
• Pas de prise en charge pour les patients stomisés (dans ce cas, voir pos. 29.01.01.00.1)
• Prise en charge uniquement s’il est impossible de fournir un bandage fabriqué en série à cause d’un écart sur un point de mesure au moins
</t>
  </si>
  <si>
    <t xml:space="preserve">Livraison à domicile des bouteilles de gaz comprimé
(à l’exclusion de l’installation initiale et des livraisons en urgence), quel que soit le nombre de bouteilles livrées
Le ramassage d’une bouteille vide n’est pas considéré comme une livraison. 
</t>
  </si>
  <si>
    <t>Tibia</t>
  </si>
  <si>
    <t>Modifications orthopédiques de chaussures
Rémunération: voir chap. 26</t>
  </si>
  <si>
    <t>4.10a</t>
  </si>
  <si>
    <t xml:space="preserve">Carica per bombole di ossigeno compresso di tutte le grandezze (comprende l’ossigeno medicale e il confezionamento)
Sono rimunerati solo i medicamenti e le grandezze d’imballaggio omologati da Swissmedic.
</t>
  </si>
  <si>
    <t>Ortesi per la gamba
Rimunerazione: vedi cap. 23.</t>
  </si>
  <si>
    <t>Ortesi per il ginocchio
Rimunerazione: vedi cap. 23.</t>
  </si>
  <si>
    <t>Coscia</t>
  </si>
  <si>
    <t>Ortesi per la coscia
Rimunerazione: vedi cap. 23.</t>
  </si>
  <si>
    <t>Ortesi per la colonna vertebrale cervicale
Rimunerazione: vedi cap. 23.</t>
  </si>
  <si>
    <t xml:space="preserve"> </t>
  </si>
  <si>
    <r>
      <t>Stationärer Sauerstoff-Konzentrator mit hohem Sauerstoff-Fluss (&gt;6 l O</t>
    </r>
    <r>
      <rPr>
        <vertAlign val="subscript"/>
        <sz val="11"/>
        <color theme="1"/>
        <rFont val="Arial"/>
        <family val="2"/>
      </rPr>
      <t>2</t>
    </r>
    <r>
      <rPr>
        <sz val="11"/>
        <color theme="1"/>
        <rFont val="Arial"/>
        <family val="2"/>
      </rPr>
      <t xml:space="preserve">/min), Miete 
Gerät allenfalls mit Rollen zur Bewegung innerhalb der Wohnung, Betrieb am Stromnetz
inkl. Wartung, Wartungsmaterial, Molekularsieb-Ersatz, Aufbereitung und Rücknahme.
</t>
    </r>
  </si>
  <si>
    <r>
      <t>Concentrateur d’oxygène fixe à haut débit d’oxygène (&gt; 6 l O</t>
    </r>
    <r>
      <rPr>
        <vertAlign val="subscript"/>
        <sz val="11"/>
        <color theme="1"/>
        <rFont val="Arial"/>
        <family val="2"/>
      </rPr>
      <t>2</t>
    </r>
    <r>
      <rPr>
        <sz val="11"/>
        <color theme="1"/>
        <rFont val="Arial"/>
        <family val="2"/>
      </rPr>
      <t xml:space="preserve">/min), achat 
Appareil éventuellement muni de roulettes pour être déplacé dans le logement, alimentation sur le secteur électrique
</t>
    </r>
  </si>
  <si>
    <r>
      <t>Concentrateur d’oxygène fixe à haut débit d’oxygène (&gt; 6 l O</t>
    </r>
    <r>
      <rPr>
        <vertAlign val="subscript"/>
        <sz val="11"/>
        <color theme="1"/>
        <rFont val="Arial"/>
        <family val="2"/>
      </rPr>
      <t>2</t>
    </r>
    <r>
      <rPr>
        <sz val="11"/>
        <color theme="1"/>
        <rFont val="Arial"/>
        <family val="2"/>
      </rPr>
      <t xml:space="preserve">/min), location 
Appareil éventuellement muni de roulettes pour être déplacé dans le logement, alimentation sur le secteur électrique
Y c. entretien, matériel d’entretien, remplacement du tamis moléculaire, préparation et reprise
</t>
    </r>
  </si>
  <si>
    <t xml:space="preserve">  </t>
  </si>
  <si>
    <r>
      <rPr>
        <b/>
        <sz val="11"/>
        <color theme="1"/>
        <rFont val="Arial"/>
        <family val="2"/>
      </rPr>
      <t>FERTIGORTHESEN</t>
    </r>
    <r>
      <rPr>
        <sz val="11"/>
        <color theme="1"/>
        <rFont val="Arial"/>
        <family val="2"/>
      </rPr>
      <t xml:space="preserve">
Orthesen zur Immobilisierung werden bei Indikationen eingesetzt, bei denen das betroffene Körperteil ruhiggestellt werden muss (z.B. Frakturen, Bandrupturen). Orthesen zur Stabilisierung helfen instabile Gelenke zu stabilisieren. So bieten Stabilisierungsorthesen für das Sprunggelenk beispielsweise einen sicheren Halt gegen das seitliche Umknicken. Orthesen zur Mobilisierung ermöglichen eine kontrollierte Rückführung von erkrankten Gelenken in den physiologischen Bewegungsumfang.
Produkte in definierter Position bieten keine zusätzlichen Einstellmöglichkeiten. Sie werden meistens in Schalenkonstruktionen (an einem Stück) hergestellt und nach der Anatomie des Menschen und den Anforderungen der Medizin gebaut und ohne weitere Veränderungen/Anpassungen (= ready to use) abgegeben (z.B. Lagerungsschienen). Produkte mit einstellbarer Position können zur gezielten Bewegungsbegrenzung genutzt werden. Je nach Therapieverlauf kann die Gelenkbeweglichkeit von ganz gesperrt bis ganz frei eingestellt werden.
Vergütung nur bei Abgabe im Rahmen einer Pflegeleistung nach Art. 25</t>
    </r>
    <r>
      <rPr>
        <i/>
        <sz val="11"/>
        <color theme="1"/>
        <rFont val="Arial"/>
        <family val="2"/>
      </rPr>
      <t>a</t>
    </r>
    <r>
      <rPr>
        <sz val="11"/>
        <color theme="1"/>
        <rFont val="Arial"/>
        <family val="2"/>
      </rPr>
      <t xml:space="preserve"> KVG oder durch eine Abgabestelle, die einen Vertrag mit dem Versicherer gemäss Artikel 55 KVV hat, der die notwendigen Qualitätsanforderungen beinhaltet - insbesondere Vermessung, Anprobe und persönliche Beratung bezüglich Handhabung und Nebenwirkungen (u. a. Wechselwirkung mit anderen Hilfsmitteln, allfälligen Allergien) durch qualifiziertes Personal. Fertigorthesen, die aufgrund einer durch die versicherten Personen selbst erfolgten Vermessung abgegeben werden, sind nicht leistungspflichtig.
</t>
    </r>
  </si>
  <si>
    <t xml:space="preserve">Druckgasflasche für medizinischen Sauerstoff (Flasche ohne Druckminderer), Miete
Alle Grössen und Ausführungen, inkl. Wartung, Wartungsmaterial, Aufbereitung und Rücknahme.
</t>
  </si>
  <si>
    <t xml:space="preserve">Druckgas-Integralflasche für medizinischen Sauerstoff (Flasche mit integriertem Druckminderer), Miete 
Alle Grössen und Ausführungen, inkl. Wartung, Wartungsmaterial, Aufbereitung und Rücknahme.
</t>
  </si>
  <si>
    <t xml:space="preserve">Scarpe speciali per fasciature
</t>
  </si>
  <si>
    <t xml:space="preserve">Technische Erstinstallation und technische Erstinstruktion für Flüssiggas-System durch technisches Personal (inkl. erste Hauslieferung) 
</t>
  </si>
  <si>
    <t>Bande de rembourrage, Largeur 5 cm</t>
  </si>
  <si>
    <t>Bande de rembourrage, Largeur 7.5 cm</t>
  </si>
  <si>
    <t>Bande de rembourrage, Largeur 10 cm</t>
  </si>
  <si>
    <t>Bande de rembourrage, Largeur 15 cm</t>
  </si>
  <si>
    <t>Bende di imbottitura, Larghezza 5 cm</t>
  </si>
  <si>
    <t>Bende di imbottitura, Larghezza 7.5 cm</t>
  </si>
  <si>
    <t>Bende di imbottitura, Larghezza 10 cm</t>
  </si>
  <si>
    <t>Bende di imbottitura, Larghezza 15 cm</t>
  </si>
  <si>
    <r>
      <t xml:space="preserve">Bewegungsgeräte, handkraftbetrieben
</t>
    </r>
    <r>
      <rPr>
        <sz val="11"/>
        <color theme="1"/>
        <rFont val="Arial"/>
        <family val="2"/>
      </rPr>
      <t>Der Kiefermobilisator dient der Verbesserung des Bewegungsumfanges durch Dehnung des Kiefergelenkes und der Muskulatur. Er wird angewendet bei Kieferöffnungsstörung oder eingeschränkter Kieferbeweglichkeit z.B. nach Bestrahlung, Sklerodermie oder Gebrechen mit schweren Mundöffnungsstörungen.</t>
    </r>
  </si>
  <si>
    <t>Sonde à usage unique avec collecteur d’urine intégré et moyen auxiliaire pour la lubrification inclus</t>
  </si>
  <si>
    <t>Chaussures orthopédiques en série ou sur mesure 
Rémunération: voir chap. 26</t>
  </si>
  <si>
    <t>Chaussures spéciales pour supports plantaires
Rémunération: voir chap. 26</t>
  </si>
  <si>
    <t xml:space="preserve">Spezialschuhe für Verbände
</t>
  </si>
  <si>
    <t xml:space="preserve">Livraison à domicile en urgence de bouteilles de gaz comprimé ou de gaz liquide, les jours ouvrables entre 18 et 22 heures,
quel que soit le nombre de récipients livrés
</t>
  </si>
  <si>
    <t xml:space="preserve">Livraison à domicile en urgence de bouteilles de gaz comprimé ou de gaz liquide, les jours ouvrables entre 22 heures et 7 heures ainsi que le week-end,
quel que soit le nombre de récipients livrés
</t>
  </si>
  <si>
    <t xml:space="preserve">Notfall-Hauslieferung Druckgasflaschen oder Flüssiggas werktags von 18.00 bis 22.00 Uhr
Unabhängig von der Anzahl ausgelieferter Gebinde 
</t>
  </si>
  <si>
    <t xml:space="preserve">Notfall-Hauslieferung Druckgasflaschen oder Flüssiggas werktags von 22.00 bis 07.00 Uhr und am Wochenende
Unabhängig von der Anzahl ausgelieferter Gebinde 
</t>
  </si>
  <si>
    <t>Ambulante Überwachung von akuten Covid-19-Patientinnen und -Patienten zuhause, bestehend aus:
• Abgabe eines externen Pulsoxymeters und regelmässige Selbstmessung durch die zu überwachende Person
• Echtzeit-Übertragung der Daten an eine Alarmzentrale und Einsicht der Daten durch den behandelnden Arzt bzw. die behandelnde Ärztin
• Überwachung der Messwerte durch die Alarmzentrale rund um die Uhr (24 Stunden pro Tag, 7 Tage pro Woche)
• Zusammenarbeit mit einem Pikettarzt oder einer Pikettärztin, der/die rund um die Uhr (24 Stunden pro Tag, 7 Tage pro Woche) zur Verfügung steht
Die komplette Datenübertragung und -verarbeitung hat innerhalb der Schweiz zu erfolgen. Die überwachten Personen sind transparent über die Datenerhebung aufzuklären. Nach Ende des Monitorings müssen die Daten gelöscht werden; sie dürfen höchstens in anonymisierter Form für statistische Auswertungen verwendet werden.</t>
  </si>
  <si>
    <t xml:space="preserve">Surveillance ambulatoire à domicile de patients Covid-19 en phase aiguë, consistant en:
• Remise d’un pulsoxymètre et mesure régulière par la personne à surveiller
• Transmission des données en temps réel à une centrale d’alarme et consultation des données par le médecin traitant
• Surveillance permanente par la centrale d’alarme (24 h sur 24, 7 jours sur 7) des valeurs mesurées
• Collaboration avec un médecin de piquet (disponible 24 h sur 24, 7 jours sur 7)
La transmission complète des données et leur traitement doivent avoir lieu en Suisse. Les personnes surveillées doivent être informées de façon transparente des données saisies. Les données doivent être supprimées à la fin du monitorage; elles peuvent tout au plus être utilisées, sous une forme anonymisée, pour des analyses statistiques.
</t>
  </si>
  <si>
    <t>Pauschale für die technische Erstinstruktion und Erstinstallation für stationärer Sauerstoff-Konzentrator durch Techniker des Herstellers oder des Anbieters</t>
  </si>
  <si>
    <t>Pauschale für die technische Erstinstruktion und Erstinstallation für portabler Sauerstoff-Konzentrator durch Techniker des Herstellers oder des Anbieters</t>
  </si>
  <si>
    <t>Pauschale für die technische Erstinstruktion und Erstinstallation für Abfüllsystem zum Sauerstoff-Konzentrator durch Techniker des Herstellers oder des Anbieters</t>
  </si>
  <si>
    <t>Limitation: 
• Verordnung nur durch Fachärzte und Fachärztinnen für Endokrinologie / Diabetologie
• Für Personen mit Diabetes mellitus unter einer intensivierten Insulintherapie (Pum-pentherapie oder Basis-Bolus-Therapie, bei der der Bolus abhängig von aktuellem Blutzucker, der Menge an zugeführten Kohlenhydraten und der geplanten körperli-chen Aktivität berechnet wird)</t>
  </si>
  <si>
    <t>Rumpf</t>
  </si>
  <si>
    <t>Hüft-Orthesen diverse
Vergütung: siehe Kap. 23.</t>
  </si>
  <si>
    <t>Rumpf-Orthesen diverse
Vergütung: siehe Kap. 23.</t>
  </si>
  <si>
    <t xml:space="preserve">Forfait pour l’instruction et l’installation techniques initiales du concentrateur d’oxygène fixe par un technicien du fabricant ou du fournisseur </t>
  </si>
  <si>
    <t xml:space="preserve">Forfait pour l’instruction et l’installation techniques initiales concernant un concentrateur d’oxygène portable par un technicien du fabricant ou du fournisseur </t>
  </si>
  <si>
    <t xml:space="preserve">Forfait pour l’instruction et l’installation techniques initiales concernant le système de remplissage d’un concentrateur d’oxygène par un technicien du fabricant ou du fournisseur </t>
  </si>
  <si>
    <t>Limitation : 
• Prescription uniquement par un endocrinologue/diabétologue
• Pour les personnes atteintes de diabète sucré traitées par insulinothérapie intensifiée (insulinothérapie par pompe ou basale/bolus, dans laquelle le bolus est calculé en fonction de la glycémie actuelle, de la quantité de glucides ingérés et de l'activité physique prévue)</t>
  </si>
  <si>
    <t>Tronc</t>
  </si>
  <si>
    <t>Orthèses de hanche
Rémunération: voir chap. 23.</t>
  </si>
  <si>
    <t>Orthèses de tronc
Rémunération: voir chap. 23.</t>
  </si>
  <si>
    <t>Sorveglianza ambulatoriale di pazienti acuti COVID-19 a domicilio, comprendente:
• consegna di un pulsiossimetro esterno e regolare automisurazione da parte della persona da sorvegliare
• trasmissione in tempo reale dei dati a una centrale d’allarme e consultazione dei dati da parte del medico curante
• sorveglianza dei valori misurati da parte della centrale d’allarme 24 ore al giorno, sette giorni a settimana
• collaborazione con un medico di guardia, a disposizione 24 ore al giorno, sette giorni a settimana 
La completa trasmissione ed elaborazione dei dati deve avvenire interamente in Svizzera. Le persone sorvegliate devono essere informate in modo trasparente sul rilevamento dei dati. Al termine del monitoraggio i dati devono essere cancellati; possono essere utilizzati al massimo in forma anonimizzata per analisi statistiche.</t>
  </si>
  <si>
    <t>Forfait per prime istruzioni tecniche e prima installazione per concentratore d’ossigeno fisso a cura del tecnico del fabbricante o del fornitore</t>
  </si>
  <si>
    <t>Forfait per prime istruzioni tecniche e prima installazione per concentratore d’ossigeno portatile a cura del tecnico del fabbricante o del fornitore</t>
  </si>
  <si>
    <t>Forfait per prime istruzioni tecniche e prima installazione del 
sistema di ricarica del concentratore d’ossigeno a cura del tecnico del fabbricante o del fornitore</t>
  </si>
  <si>
    <t>Limitazione: 
• Prescrizione solo da parte di medici specializzati in endocrinologia/diabetologia
• Per persone affette da diabete mellito sottoposte a terapia insulinica intensiva (terapia con la pompa o terapia bolo-basale con la quale il bolo è calcolato in base alla glicemia attuale, alla quantità dei carboidrati consumati e all’attività fisica prevista)</t>
  </si>
  <si>
    <t>Sensori 
(senza calibrazione nel corso della durata d’impiego)
Non utilizzabile con 21.05</t>
  </si>
  <si>
    <t>Tronco</t>
  </si>
  <si>
    <t>Ortesi dell’anca
Rimunerazione: v. cap. 23.</t>
  </si>
  <si>
    <t>Ortesi del tronco
Rimunerazione: v. cap. 23.</t>
  </si>
  <si>
    <t>Pansements film, avec ou sans compresse, stériles, à adhérence douce 
6x8 cm</t>
  </si>
  <si>
    <t>Pansements film, avec ou sans compresse, stériles, à adhérence douce
10x12 cm</t>
  </si>
  <si>
    <t>Pansements film, avec ou sans compresse, stériles, à adhérence douce 
10x25 cm</t>
  </si>
  <si>
    <t>Pansements film, avec ou sans compresse, stériles, à adhérence douce 
15x20 cm</t>
  </si>
  <si>
    <t>Folienverbände mit/ohne Wundkissen, steril, sanfthaftend
6x8 cm</t>
  </si>
  <si>
    <t>Folienverbände mit/ohne Wundkissen, steril, sanfthaftend
10x12 cm</t>
  </si>
  <si>
    <t>Folienverbände mit/ohne Wundkissen, steril, sanfthaftend
10x25 cm</t>
  </si>
  <si>
    <t>Folienverbände mit/ohne Wundkissen, steril, sanfthaftend
15x20 cm</t>
  </si>
  <si>
    <t>Medicazioni di plastica con/senza cuscinetto vulnerario, sterili, parzialmente adesive
6x8 cm</t>
  </si>
  <si>
    <t>Medicazioni di plastica con/senza cuscinetto vulnerario, sterili, parzialmente adesive
10x12 cm</t>
  </si>
  <si>
    <t>Medicazioni plastica con/senza cuscinetto vulnerario, sterili, parzialmente adesive
10x25 cm</t>
  </si>
  <si>
    <t>Medicazioni di plastica con/senza cuscinetto vulnerario, sterili, parzialmente adesive
15x20 cm</t>
  </si>
  <si>
    <t>Limitation: 
• siehe Pos. 01.01
• Bei Frühgeborenen kann bis maximal das Doppelte des genannten Höchstvergütungsbetrages vergütet werden
Anwendbar mit Pos. 01.01.02.00.1, 01.01.03.00.1  und 01.01.03.00.2</t>
  </si>
  <si>
    <t xml:space="preserve">Zubehörset (Flasche, Abpumphaube mit Verbindungsstück, Adapter, Schlauch) zu Milchpumpe, elektrisch
</t>
  </si>
  <si>
    <t xml:space="preserve">Verbrauchsmaterial zu Absauggerät für Atemwege (Absaugschlauch, Verbindungsschlauch, Filter und Fingertip)
</t>
  </si>
  <si>
    <t xml:space="preserve">Absaugkatheter zu Absauggerät für Atemwege
</t>
  </si>
  <si>
    <t xml:space="preserve">Vernebler (inkl. Schlauch) zu Aerosol-Apparat 
</t>
  </si>
  <si>
    <t xml:space="preserve">Vernebler mit Mesh-Technologie (inkl. Aerosolerzeuger und Schlauch) zu Aerosol-Apparat  </t>
  </si>
  <si>
    <t xml:space="preserve">Vernebler und Aerosolerzeuger zu Aerosol-Apparat zur Herstellung von speziellen therapeutischen Aerosolen mit Mesh-Technologie  
</t>
  </si>
  <si>
    <t xml:space="preserve">Aerosolerzeuger zu Aerosol-Apparat zur Herstellung von speziellen therapeutischen Aerosolen mit Mesh-Technologie 
</t>
  </si>
  <si>
    <t xml:space="preserve">Maske zu Vorschaltkammer
</t>
  </si>
  <si>
    <t xml:space="preserve">Limitation:
• Vergütung nur bei Durchführung durch einen Techniker des Herstellers oder Anbieters
Anwendbar mit Pos. 14.03.15.00.1 und 14.03.15.00.2
</t>
  </si>
  <si>
    <r>
      <t xml:space="preserve">Wartung für Sauerstoff-Konzentratoren ab 2. Jahr nach Kauf 
Inkl. Wartungsmaterial gemäss Wartungsplan des </t>
    </r>
    <r>
      <rPr>
        <sz val="11"/>
        <rFont val="Arial"/>
        <family val="2"/>
      </rPr>
      <t xml:space="preserve">Herstellers
</t>
    </r>
    <r>
      <rPr>
        <sz val="11"/>
        <color theme="1"/>
        <rFont val="Arial"/>
        <family val="2"/>
      </rPr>
      <t xml:space="preserve">
</t>
    </r>
  </si>
  <si>
    <t xml:space="preserve">Wartung für Abfüllsystem zum Sauerstoff-Konzentrator ab 2. Jahr nach Kauf 
Inkl. Wartungsmaterial gemäss Wartungsplan des Herstellers
</t>
  </si>
  <si>
    <r>
      <t>Verbrauchsmaterial für die Sauerstofftherapie bei Sauerstoffbedarf unter Belastung ≤ 6 Liter O</t>
    </r>
    <r>
      <rPr>
        <vertAlign val="subscript"/>
        <sz val="11"/>
        <color theme="1"/>
        <rFont val="Arial"/>
        <family val="2"/>
      </rPr>
      <t>2</t>
    </r>
    <r>
      <rPr>
        <sz val="11"/>
        <color theme="1"/>
        <rFont val="Arial"/>
        <family val="2"/>
      </rPr>
      <t xml:space="preserve">/min 
(beinhaltet Sauerstoffbrillen und –Masken, Sauerstoffschläuche, Schlauchverbinder, Firesafe, Rückschlagventile, Dekubitusschutz, Wasserfallen)
</t>
    </r>
  </si>
  <si>
    <r>
      <t>Verbrauchsmaterial für die Sauerstofftherapie bei Sauerstoffbedarf unter Belastung &gt; 6 Liter O</t>
    </r>
    <r>
      <rPr>
        <vertAlign val="subscript"/>
        <sz val="11"/>
        <color theme="1"/>
        <rFont val="Arial"/>
        <family val="2"/>
      </rPr>
      <t>2</t>
    </r>
    <r>
      <rPr>
        <sz val="11"/>
        <color theme="1"/>
        <rFont val="Arial"/>
        <family val="2"/>
      </rPr>
      <t xml:space="preserve">/min und höher 
(beinhaltet Sauerstoffbrillen und –Masken, Sauerstoffschläuche, Schlauchverbinder, Firesafe Rückschlagventile, Dekubitusschutz, Wasserfallen, Befeuchterflaschen)
Die Vergütung dieser Position setzt die Verwendung einer Sauerstoffquelle mit einem Fluss von 6 Liter O2/min und höher voraus.
</t>
    </r>
  </si>
  <si>
    <t xml:space="preserve">Verbrauchsmaterial für die Sauerstofftherapie für Kinder und Jugendliche bis zum vollendeten 16. Lebensjahr
(beinhaltet Sauerstoffbrillen und –Masken, Sauerstoffschläuche, Schlauchverbinder, Firesafe Rückschlagventile, Dekubitusschutz, Wasserfallen, Befeuchterflaschen)
</t>
  </si>
  <si>
    <t>In speziellen medizinisch begründeten Fällen (z.B. pädiatrische Versicherte) kann auf vorgängige besondere Gutsprache des Versicherers, der die Empfehlung des Vertrauensarztes oder der Vertrauensärztin berücksichtigt, bei höherem Aufwand bis maximal das Doppelte des genannten Höchstbetrages jeweils für 1 Jahr vergütet werden.
Anwendbar mit Pos. 14.11.02.00.1, 14.11.02.00.2, 14.11.03.00.2, 14.11.04.00.2</t>
  </si>
  <si>
    <t xml:space="preserve">Verbrauchsmaterial (Schlauchsystem, Masken, Filter, Wasserkammer) für Geräte zur Behandlung von Atemstörungen im Schlaf
</t>
  </si>
  <si>
    <t xml:space="preserve">Sensoren
(ohne Kalibrierung während der Tragedauer)
</t>
  </si>
  <si>
    <t xml:space="preserve">Set d’accessoires (biberon, téterelle avec connecteur, adaptateur, tuyau) pour tire-lait, électrique
</t>
  </si>
  <si>
    <t>Limitation: 
• selon pos. 01.01
• Pour les bébés prématurés un montant pouvant aller jusqu’à deux fois le montant maximum indiqué peut être rémunéré
Applicable avec les pos. 01.01.02.00.1, 01.01.03.00.1  et 01.01.03.00.2</t>
  </si>
  <si>
    <t>Applicable avec les pos. 01.02.02.00.1 et 01.02.02.00.2</t>
  </si>
  <si>
    <t xml:space="preserve">Matériel à usage unique nécessaire à l’utilisation de l’appareil d’aspiration pour voies aériennes (tubulures d’aspiration, tubulures de connexion, filtres et cône presse-doigt)
</t>
  </si>
  <si>
    <t xml:space="preserve">Cathéter d’aspiration pour appareil d’aspiration pour voies aériennes
</t>
  </si>
  <si>
    <t xml:space="preserve">Nébuliseur (tuyau incl.)  pour appareil pour aérosols
</t>
  </si>
  <si>
    <t>Pas applicable avec les pos. 14.01.03.00.1 à 14.01.03.02.3</t>
  </si>
  <si>
    <t xml:space="preserve">Nébuliseur à technologie mesh (générateur d’aérosol et 
tuyau incl.) pour appareil pour aérosols 
</t>
  </si>
  <si>
    <t xml:space="preserve">Nébuliseur et générateur d’aérosol pour appareil à
technologie mesh pour la préparation d’aérosols thérapeutiques spéciaux 
</t>
  </si>
  <si>
    <t>Pas applicable avec les pos. 14.01.01.00.1 à 14.01.01.03.2</t>
  </si>
  <si>
    <t xml:space="preserve">Générateur d’aérosol pour appareil à technologie
mesh pour la préparation d’aérosols thérapeutiques spéciaux 
</t>
  </si>
  <si>
    <t xml:space="preserve">Masque pour chambre à expansion 
</t>
  </si>
  <si>
    <t>Applicable pour pos. 14.02.02.00.1</t>
  </si>
  <si>
    <t>Applicable avec les pos. 14.10.20.00.1, 14.10.20.01.1 et 14.10.22.00.1</t>
  </si>
  <si>
    <t xml:space="preserve">Entretien pour les concentrateurs d’oxygène, à partir de la 2ème année après l’achat 
Y c. le matériel d’entretien prévu par le plan d’entretien du fabricant
</t>
  </si>
  <si>
    <r>
      <t>Entretien du système de remplissage d’un concentrateur d’oxygène à partir de la 2</t>
    </r>
    <r>
      <rPr>
        <vertAlign val="superscript"/>
        <sz val="11"/>
        <color theme="1"/>
        <rFont val="Arial"/>
        <family val="2"/>
      </rPr>
      <t>ème</t>
    </r>
    <r>
      <rPr>
        <sz val="11"/>
        <color theme="1"/>
        <rFont val="Arial"/>
        <family val="2"/>
      </rPr>
      <t xml:space="preserve"> année après achat 
Y c. matériel d’entretien prévu par le plan d’entretien du fabricant
</t>
    </r>
  </si>
  <si>
    <t xml:space="preserve">Applicable avec la pos. 14.10.26.00.1 </t>
  </si>
  <si>
    <r>
      <t>Matériel à usage unique pour oxygénothérapie lorsque le besoin d’oxygène à l’effort est inférieur ≤ 6 l O</t>
    </r>
    <r>
      <rPr>
        <vertAlign val="subscript"/>
        <sz val="11"/>
        <color theme="1"/>
        <rFont val="Arial"/>
        <family val="2"/>
      </rPr>
      <t>2</t>
    </r>
    <r>
      <rPr>
        <sz val="11"/>
        <color theme="1"/>
        <rFont val="Arial"/>
        <family val="2"/>
      </rPr>
      <t xml:space="preserve">/min 
(comprend lunettes et masques à oxygène, tuyaux à oxygène et raccords de tuyau, sécurité feu, valves anti-retour, protection escarres et pièges à eau)
</t>
    </r>
  </si>
  <si>
    <t>Non applicable avec les pos. 14.10.61.00.1 et 14.10.62.00.1</t>
  </si>
  <si>
    <r>
      <t>Matériel à usage unique pour oxygénothérapie lorsque le besoin d’oxygène à l’effort est d &gt; 6 l O</t>
    </r>
    <r>
      <rPr>
        <vertAlign val="subscript"/>
        <sz val="11"/>
        <color theme="1"/>
        <rFont val="Arial"/>
        <family val="2"/>
      </rPr>
      <t>2</t>
    </r>
    <r>
      <rPr>
        <sz val="11"/>
        <color theme="1"/>
        <rFont val="Arial"/>
        <family val="2"/>
      </rPr>
      <t xml:space="preserve">/min ou plus 
(comprend lunettes et masques à oxygène, tuyaux à oxygène et raccords de tuyau, sécurité feu, valves anti-retour, protection escarres, pièges à eau et bouteilles d’humidificateur)
La prise en charge de cette position implique l’utilisation d’une source d’oxygène d’un flux d’au moins 6 l/min.
</t>
    </r>
  </si>
  <si>
    <t>Non applicable avec les pos. 14.10.60.00.1 et 14.10.62.00.1</t>
  </si>
  <si>
    <t>Non applicable avec les pos. 14.10.60.00.1 et 14.10.61.00.1</t>
  </si>
  <si>
    <t xml:space="preserve">Matériel à usage unique pour oxygénothérapie pour enfants et adolescents de moins de 16 ans
(comprend lunettes et masques à oxygène, tuyaux à oxygène et raccords de tuyau, sécurité feu, valves anti-retour, protection escarres, pièges à eau et bouteilles d’humidificateur)
</t>
  </si>
  <si>
    <t>Applicable avec les pos. 14.11.02.00.1, 14.11.02.00.2, 14.11.03.00.2, 14.11.04.00.2</t>
  </si>
  <si>
    <t>Non applicable avec pos. 21.05</t>
  </si>
  <si>
    <t xml:space="preserve">Capteurs
(sans calibration  durant  le port)
</t>
  </si>
  <si>
    <t xml:space="preserve">Materiale di consumo per apparecchio d’aspirazione per le vie respiratorie (tubo d’aspirazione, tubo di raccordo, filtro e fingertip)
</t>
  </si>
  <si>
    <t>Applicabile con le pos. 01.02.02.00.1 e 01.02.02.00.2</t>
  </si>
  <si>
    <t xml:space="preserve">Catetere d’aspirazione per apparecchio d’aspirazione per le vie respiratorie
</t>
  </si>
  <si>
    <t xml:space="preserve">Nebulizzatore (compreso tubo flessibile) per apparecchio per aerosol
</t>
  </si>
  <si>
    <t>Non applicabile con le pos. da 14.01.03.00.1 a 14.01.03.02.3</t>
  </si>
  <si>
    <t xml:space="preserve">Nebulizzatore con tecnologia mesh (compreso generatore aerosol e tubo flessibile) per apparecchio per aerosol 
</t>
  </si>
  <si>
    <t>Non applicabile con le pos. da 14.01.01.00.1 a 14.01.01.03.2</t>
  </si>
  <si>
    <t xml:space="preserve">Nebulizzatore e generatore aerosol per la produzione di aerosol terapeutici speciali con tecnologia mesh </t>
  </si>
  <si>
    <t xml:space="preserve">Generatore aerosol per apparecchio aerosol per la produzione di aerosol terapeutici speciali con tecnologia mesh
</t>
  </si>
  <si>
    <t xml:space="preserve">Maschera per camere a espansione
</t>
  </si>
  <si>
    <t>Applicabile con le pos. 14.02.02.00.1</t>
  </si>
  <si>
    <t>Applicabile con le posizioni 14.10.20.00.1, 14.10.20.01.1 e 14.10.22.00.1</t>
  </si>
  <si>
    <t xml:space="preserve">Manutenzione per concentratori d’ossigeno, dal secondo anno dopo l’acquisto
Compreso il materiale per la manutenzione secondo il piano del fabbricante
</t>
  </si>
  <si>
    <t>Applicabile con la posizione 14.10.26.00.1</t>
  </si>
  <si>
    <t>Non applicabile con le posizioni 14.10.61.00.1 e 14.10.62.00.1</t>
  </si>
  <si>
    <t>Non applicabile con le posizioni 14.10.60.00.1 e 14.10.62.00.1</t>
  </si>
  <si>
    <t>Non applicabile con le posizioni 14.10.60.00.1 e 14.10.61.00.1</t>
  </si>
  <si>
    <t>Applicabile con le pos. 14.11.02.00.1, 14.11.02.00.2, 14.11.03.00.2, 14.11.04.00.2</t>
  </si>
  <si>
    <t xml:space="preserve">Set d’accessori (biberon, coppe con connettore, adattatore, tubo flessibile) per pompa tiralatte elettrica
</t>
  </si>
  <si>
    <t>03.06</t>
  </si>
  <si>
    <t xml:space="preserve"> Infusionspumpen</t>
  </si>
  <si>
    <t>03.06.01.00.1</t>
  </si>
  <si>
    <t>03.06.01.00.2</t>
  </si>
  <si>
    <t>03.06.01.01.1</t>
  </si>
  <si>
    <t>03.06.01.02.1</t>
  </si>
  <si>
    <t>Infusionspumpe, tragbar, Miete
Inkl. Wartung, exkl. Verbrauchsmaterial</t>
  </si>
  <si>
    <t>03.06.01.02.2</t>
  </si>
  <si>
    <t>03.06.01.06.1</t>
  </si>
  <si>
    <t>03.06.01.07.1</t>
  </si>
  <si>
    <t>03.06.02.01.1</t>
  </si>
  <si>
    <t>03.06.02.02.1</t>
  </si>
  <si>
    <t>03.06.02.04.1</t>
  </si>
  <si>
    <t>03.06.10.03.1</t>
  </si>
  <si>
    <t>03.06.10.04.1</t>
  </si>
  <si>
    <t>03.06.10.05.1</t>
  </si>
  <si>
    <t>03.07</t>
  </si>
  <si>
    <t>03.07.01.00.1</t>
  </si>
  <si>
    <t>03.07.01.01.1</t>
  </si>
  <si>
    <t>03.07.01.02.1</t>
  </si>
  <si>
    <t>03.07.01.03.1</t>
  </si>
  <si>
    <t>03.07.01.05.1</t>
  </si>
  <si>
    <t>03.07.01.06.1</t>
  </si>
  <si>
    <t>03.07.01.07.1</t>
  </si>
  <si>
    <t>03.07.01.08.1</t>
  </si>
  <si>
    <t>03.07.01.09.1</t>
  </si>
  <si>
    <t>03.07.01.10.1</t>
  </si>
  <si>
    <t>03.07.01.11.1</t>
  </si>
  <si>
    <t>03.07.01.14.1</t>
  </si>
  <si>
    <t>03.07.01.15.1</t>
  </si>
  <si>
    <t>03.07.01.20.1</t>
  </si>
  <si>
    <t>Infusionsschlauch mit und ohne mechanischen Tropfenregler</t>
  </si>
  <si>
    <t>Infusionsschlauch mit Partikel- und/oder UV-Filter</t>
  </si>
  <si>
    <t>Infusionsschlauch zu Infusionspumpe</t>
  </si>
  <si>
    <t>Verlängerung zu Infusionsschlauch ≤ 100 cm</t>
  </si>
  <si>
    <t>Verlängerung zu Infusionsschlauch &gt; 100 cm</t>
  </si>
  <si>
    <t>Infusionsbesteck vorkonnektiert</t>
  </si>
  <si>
    <t>Infusionsbesteck mit Bürette</t>
  </si>
  <si>
    <t>Infusionssystem geschlossen</t>
  </si>
  <si>
    <t>Infusionsfilter 0.2 µm</t>
  </si>
  <si>
    <t>Infusionsfilter für Fettemulsionen 1.2 µm</t>
  </si>
  <si>
    <t>Fixation Infusionsschlauch mit Klett</t>
  </si>
  <si>
    <t>Infusionspumpe, nicht tragbar, Kauf</t>
  </si>
  <si>
    <t>Infusionspumpe, nicht tragbar, Miete
Inkl. Wartung, exkl. Verbrauchsmaterial</t>
  </si>
  <si>
    <t>03.06.01.03.1</t>
  </si>
  <si>
    <t>Pauschale für die technische Erstinstruktion und initiale Einstellung der Infusionspumpen, (pro Gerätetyp) durch Techniker des Herstellers oder Anbieters, bei Kauf</t>
  </si>
  <si>
    <t>Pauschale für die technische Erstinstruktion und
initiale Einstellung der Infusionspumpen, inkl.
Rücknahme, Reinigung und Wiederaufbereitung,
(pro Gerätetyp) durch Techniker des Herstellers 
oder Anbieters, bei Miete</t>
  </si>
  <si>
    <t>Infusionspumpe, einweg ≤ 100 ml</t>
  </si>
  <si>
    <t>Infusionspumpe, einweg &gt; 100 ml</t>
  </si>
  <si>
    <t>Infusionspumpe, einweg mit variabler Flussrate und/oder Bolusfunktion</t>
  </si>
  <si>
    <t>Medikamentenreservoir ≤ 50 ml, nicht wiederverwendbar</t>
  </si>
  <si>
    <t>Medikamentenreservoir 51 – 100 ml, nicht wiederverwendbar</t>
  </si>
  <si>
    <t>Medikamentenreservoir ≥ 101 ml, nicht wiederverwendbar</t>
  </si>
  <si>
    <t>03.07.02.01.1</t>
  </si>
  <si>
    <t>Infusionszugang</t>
  </si>
  <si>
    <t>Lösungen zum Blocken/Spülen der Infusionssysteme</t>
  </si>
  <si>
    <t>Limitation: Lösungen zum Blocken werden nicht vergütet im Zusammenhang mit peripheren Venenkathetern.</t>
  </si>
  <si>
    <t>03.07.02.02.1</t>
  </si>
  <si>
    <t>03.07.02.03.1</t>
  </si>
  <si>
    <t>03.07.02.04.1</t>
  </si>
  <si>
    <t>03.07.02.05.1</t>
  </si>
  <si>
    <t>03.07.02.06.1</t>
  </si>
  <si>
    <t>Dreiweghahn</t>
  </si>
  <si>
    <t>Dreiweghahn mit Verlängerung</t>
  </si>
  <si>
    <t>Hahnenbank mit Dreiweghahnen</t>
  </si>
  <si>
    <t>Rückschlagventil</t>
  </si>
  <si>
    <t>Infusionsverbinder mit Ventil / nadelfreier Konnektor</t>
  </si>
  <si>
    <t>Verschlussdeckel</t>
  </si>
  <si>
    <t>03.07.02.07.1</t>
  </si>
  <si>
    <t>Infusionsschlauch zu Infusionspumpe mit 
Partikel- und/oder UV-Filter</t>
  </si>
  <si>
    <t>Infusionsset mit Kanüle zu Infusionspumpe 
tragbar (exkl. parenterale Ernährung)</t>
  </si>
  <si>
    <t>Verbindungsset zu geschlossenem
 Infusionssystem</t>
  </si>
  <si>
    <t>Desinfektionskappe zu nadelfreiem Konnektor 
(Hickman, PICC und Portsystemen)</t>
  </si>
  <si>
    <t>03.07.01</t>
  </si>
  <si>
    <t>03.07.02</t>
  </si>
  <si>
    <t>03.07.03</t>
  </si>
  <si>
    <t>03.07.03.01.1</t>
  </si>
  <si>
    <t>03.07.03.03.1</t>
  </si>
  <si>
    <t>Taurolidin-Blockerlösung mit oder ohne Heparin</t>
  </si>
  <si>
    <t>Fertigspritze zur Infusionsspülung NaCl 0.9%</t>
  </si>
  <si>
    <t>03.07.04.02.1</t>
  </si>
  <si>
    <t>03.07.04.05.1</t>
  </si>
  <si>
    <t>Limitation
• Zugang via PICC Portkatheter, Broviac, Hickman oder Midline
• nicht anwendbar mit 35.01.10b, 35.05.10a und 35.05.10c</t>
  </si>
  <si>
    <t>Kanülen / Spikes</t>
  </si>
  <si>
    <t>Spritzen</t>
  </si>
  <si>
    <t>35.01.09d</t>
  </si>
  <si>
    <t>35.01.09.40.1</t>
  </si>
  <si>
    <t>35.01.09.41.1</t>
  </si>
  <si>
    <t xml:space="preserve">Fixationsvlies, sanfthaftend Breite 5 cm </t>
  </si>
  <si>
    <t xml:space="preserve">Fixationsvlies, sanfthaftend Breite 10 cm </t>
  </si>
  <si>
    <t>03.07.04</t>
  </si>
  <si>
    <t>03.07.08</t>
  </si>
  <si>
    <t>03.07.08.02.1</t>
  </si>
  <si>
    <t>03.07.08.03.1</t>
  </si>
  <si>
    <t xml:space="preserve">Rucksack/Tasche zu portablen Infusionspumpen </t>
  </si>
  <si>
    <t>Tasche zu Einweg- Infusionspumpe</t>
  </si>
  <si>
    <t>03.07.09</t>
  </si>
  <si>
    <t>03.07.09.01.1</t>
  </si>
  <si>
    <t>03.07.09.05.1</t>
  </si>
  <si>
    <t>03.07.09.06.1</t>
  </si>
  <si>
    <t>03.07.09.07.1</t>
  </si>
  <si>
    <t>03.07.09.09.1</t>
  </si>
  <si>
    <t>03.07.09.10.1</t>
  </si>
  <si>
    <t>03.07.09.11.1</t>
  </si>
  <si>
    <t>03.07.09.12.1</t>
  </si>
  <si>
    <t>03.07.09.13.1</t>
  </si>
  <si>
    <t>03.07.09.14.1</t>
  </si>
  <si>
    <t>03.07.09.15.1</t>
  </si>
  <si>
    <t>03.07.09.17.1</t>
  </si>
  <si>
    <t>03.07.09.20.1</t>
  </si>
  <si>
    <t>Injektionskanülen Luer</t>
  </si>
  <si>
    <t>Venenverweilkanüle</t>
  </si>
  <si>
    <t>Subkutane Verweilkanüle</t>
  </si>
  <si>
    <t>Portkanüle</t>
  </si>
  <si>
    <t>Aufziehkanüle stumpf/stumpf</t>
  </si>
  <si>
    <t>Aufziehkanüle stumpf/stumpf mit Filter</t>
  </si>
  <si>
    <t>Sicherheits-Injektionskanüle</t>
  </si>
  <si>
    <t>Sicherheits-Port-Kanüle</t>
  </si>
  <si>
    <t>Sicherheits-Venenverweilkanüle</t>
  </si>
  <si>
    <t>Sicherheits-Flügelkanüle</t>
  </si>
  <si>
    <t xml:space="preserve">Sicherheits-Penkanülen </t>
  </si>
  <si>
    <t>Entnahmekanüle zu Stechampulle</t>
  </si>
  <si>
    <t>Transfer-Set</t>
  </si>
  <si>
    <t>Kanülen-Entsorgungsbox</t>
  </si>
  <si>
    <t>Limitation: 
• HVB Pflege: Vergütung nur bei Anwendung durch Pflegefachfrauen und Pflegefachmännern die den Beruf selbständig und auf eigene Rechnung ausüben oder bei Anwendung und Rechnungsstellung durch Organisationen der Krankenpflege und Hilfe zu Hause</t>
  </si>
  <si>
    <t xml:space="preserve">
B,C,P</t>
  </si>
  <si>
    <t>03.07.10</t>
  </si>
  <si>
    <t>03.07.10.01.1</t>
  </si>
  <si>
    <t>03.07.10.02.1</t>
  </si>
  <si>
    <t>03.07.10.04.1</t>
  </si>
  <si>
    <t>03.07.10.11.1</t>
  </si>
  <si>
    <t>Spritze Luer/Luer-Lock bis 10 ml</t>
  </si>
  <si>
    <t>Spritze Luer/Luer-Lock 20–60 ml</t>
  </si>
  <si>
    <t>Spritzen lichtgeschützt</t>
  </si>
  <si>
    <t>Sicherheits-Insulin-Wegwerfspritzen mit Kanüle</t>
  </si>
  <si>
    <t>35.07</t>
  </si>
  <si>
    <t>35.07.01</t>
  </si>
  <si>
    <t>35.07.01.10.1</t>
  </si>
  <si>
    <t>35.07.01.11.1</t>
  </si>
  <si>
    <t>35.07.01.12.1</t>
  </si>
  <si>
    <t>Wundverband mit wundwirksamen Inhaltsstoffen und mit antimikrobiellen Inhaltsstoffen</t>
  </si>
  <si>
    <t>35.07.01a</t>
  </si>
  <si>
    <t>35.07.01.13.1</t>
  </si>
  <si>
    <t>35.07.01.14.1</t>
  </si>
  <si>
    <t>35.07.01.15.1</t>
  </si>
  <si>
    <t>35.07.09</t>
  </si>
  <si>
    <t>35.07.09c</t>
  </si>
  <si>
    <t>35.07.09.30.1</t>
  </si>
  <si>
    <t>35.07.09.31.1</t>
  </si>
  <si>
    <t>35.07.09.32.1</t>
  </si>
  <si>
    <t>35.07.09.33.1</t>
  </si>
  <si>
    <t>35.07.09.34.1</t>
  </si>
  <si>
    <t>35.07.11</t>
  </si>
  <si>
    <t>35.07.11a</t>
  </si>
  <si>
    <t>Wundgel mit wundwirksamen Inhaltsstoffen und mit antimikrobiellen Inhaltsstoffen</t>
  </si>
  <si>
    <t>med. Honig (Honiganteil &gt; 75%), halbfest, steril
5 g</t>
  </si>
  <si>
    <t>med. Honig (Honiganteil &gt; 75%), halbfest, steril
20 g</t>
  </si>
  <si>
    <t>Hydrogelverband mit med. Honig (Honiganteil &gt; 60%), steril 5x5 cm</t>
  </si>
  <si>
    <t>Hydrogelverband mit med. Honig (Honiganteil &gt; 60%), steril 10x10 cm</t>
  </si>
  <si>
    <t xml:space="preserve">Hydrogelverband mit med. Honig (Honiganteil &gt; 60%), steril 15x15 cm </t>
  </si>
  <si>
    <t>Hydrogelverband mit med. Honig (Honiganteil &gt; 60%), steril 20x20 cm</t>
  </si>
  <si>
    <t>Hydrogelverband mit med. Honig (Honiganteil &gt; 60%), steril 20x30 cm</t>
  </si>
  <si>
    <t>Wundverband mit med. Honig (Honiganteil &gt; 60%), steril 5x5 cm</t>
  </si>
  <si>
    <t xml:space="preserve">Wundverband mit med. Honig (Honiganteil &gt; 60%), steril 10x10 cm </t>
  </si>
  <si>
    <t>Wundverband mit med. Honig (Honiganteil &gt; 60%), steril 10x20 cm</t>
  </si>
  <si>
    <t>Wundverband mit med. Honig (Honiganteil &gt; 60%), steril 30x20 cm</t>
  </si>
  <si>
    <t>Wundverband mit med. Honig (Honiganteil &gt; 60%), steril 30x30 cm</t>
  </si>
  <si>
    <t>Wundverband mit med. Honig (Honiganteil &gt; 60%), steril 30x60 cm</t>
  </si>
  <si>
    <t>Pompe à perfusion, portable, achat</t>
  </si>
  <si>
    <t xml:space="preserve">Pompe à perfusion, portable, location
Y c. maintenance, hors consommables </t>
  </si>
  <si>
    <t>forfait / an</t>
  </si>
  <si>
    <t>forfait / 1 mois</t>
  </si>
  <si>
    <t>Pompe à perfusion non portable, location
Y c. maintenance, hors consommables</t>
  </si>
  <si>
    <t xml:space="preserve">Forfait pour l’instruction technique et le réglage initiaux des pompes à perfusion (par type d’appareil) par un technicien du fabricant ou du fournisseur achat </t>
  </si>
  <si>
    <t xml:space="preserve">Forfait pour l’instruction technique et le réglage initiaux des pompes à perfusion, y c. reprise, nettoyage et remise en service (par type d’appareil) par un technicien du fabricant ou du fournisseur, location
</t>
  </si>
  <si>
    <t>Pompe à perfusion à usage unique ≤ 100 ml</t>
  </si>
  <si>
    <t>Pompe à perfusion à usage unique &gt; 100 ml</t>
  </si>
  <si>
    <t>Pompe à perfusion à usage unique à débit variable avec ou sans fonction de bolus</t>
  </si>
  <si>
    <t>Réservoir à médicaments ≤ 50 ml, non réutilisable</t>
  </si>
  <si>
    <t>Réservoir à médicaments ≥ 101 ml, non réutilisable</t>
  </si>
  <si>
    <t>Réservoir à médicaments 51 – 100 ml, non 
réutilisable</t>
  </si>
  <si>
    <t>Tubulure/système de perfusion</t>
  </si>
  <si>
    <t>Tubulure à perfusion avec ou sans compte-goutte mécanique</t>
  </si>
  <si>
    <t>Tubulure à perfusion avec filtre à particules et/ou filtre ultraviolet</t>
  </si>
  <si>
    <t>Tubulure à perfusion pour pompe à perfusion</t>
  </si>
  <si>
    <t>Tubulure à perfusion pour pompe à perfusion avec filtre à particules et/ou filtre ultraviolet</t>
  </si>
  <si>
    <t>Rallonge pour tubulure à perfusion ≤ 100 cm</t>
  </si>
  <si>
    <t>Rallonge pour tubulure à perfusion &gt; 100 cm</t>
  </si>
  <si>
    <t>Trousse à perfusion avec canule pour pompe à perfusion portable (hors nutrition parentérale)</t>
  </si>
  <si>
    <t>Système de perfusion fermé</t>
  </si>
  <si>
    <t>Set de raccordement pour système de perfusion fermé</t>
  </si>
  <si>
    <t>Filtre à perfusion 0.2 µm</t>
  </si>
  <si>
    <t>Filtre à perfusion 1.2 µm pour émulsions lipidiques</t>
  </si>
  <si>
    <t xml:space="preserve">Fixation de tubulure à perfusion avec velcro </t>
  </si>
  <si>
    <t>Autres accessoires pour systèmes de perfusion</t>
  </si>
  <si>
    <t xml:space="preserve">Robinet 3 voies </t>
  </si>
  <si>
    <t>Robinet 3 voies avec rallonge</t>
  </si>
  <si>
    <t>Rampe de robinets 3 voies</t>
  </si>
  <si>
    <t>Valve anti-reflux</t>
  </si>
  <si>
    <t>Connecteur de perfusion avec valve /  connecteur sans aiguille</t>
  </si>
  <si>
    <t>Bouchon obturateur</t>
  </si>
  <si>
    <t>Capuchon désinfectant pour connecteur sans aiguille (Hickman, PICC et cathéters à chambre implantable)</t>
  </si>
  <si>
    <t>Limitation: 
Les dispositifs de verrouillage ne sont pas pris en charge pour les cathéters veineux périphériques.</t>
  </si>
  <si>
    <t xml:space="preserve">Dispositifs de verrouillage à la taurolidine avec ou sans héparine </t>
  </si>
  <si>
    <t xml:space="preserve">Seringue de NaCl 0,9% pour le rinçage de perfusion, prête à l’emploi  </t>
  </si>
  <si>
    <t>Dispositifs de verrouillage/de rinçage pour 
systèmes de perfusion</t>
  </si>
  <si>
    <t>Fixation de cathéter</t>
  </si>
  <si>
    <t>Protection antibactérienne du site de ponction (chlorhexidine, ions argent)</t>
  </si>
  <si>
    <t>Sac à dos/sacoche pour pompe à perfusion portable</t>
  </si>
  <si>
    <t>Sacoche pour pompe à perfusion à usage unique</t>
  </si>
  <si>
    <t>03.07.09.21.1</t>
  </si>
  <si>
    <t xml:space="preserve">
01.10.2022</t>
  </si>
  <si>
    <t>Aiguille hypodermique Luer</t>
  </si>
  <si>
    <t>Cathéter veineux</t>
  </si>
  <si>
    <t>Cathéter sous-cutané</t>
  </si>
  <si>
    <t>Aiguille pour chambre implantable</t>
  </si>
  <si>
    <t>Aiguille de préparation  à bout émoussé/à bout émoussé</t>
  </si>
  <si>
    <t>Aiguille de préparation  à bout émoussé/ à bout émoussé avec filtre</t>
  </si>
  <si>
    <t>Aiguille de sécurité pour injection</t>
  </si>
  <si>
    <t>Aiguille de sécurité pour chambre implantable</t>
  </si>
  <si>
    <t>Cathéter veineux de sécurité</t>
  </si>
  <si>
    <t>Aiguille à ailettes de sécurité</t>
  </si>
  <si>
    <t>Aiguilles de sécurité pour stylo injecteur</t>
  </si>
  <si>
    <t>Aiguilles de prélèvement pour ampoule perforable</t>
  </si>
  <si>
    <t>Set de transfert</t>
  </si>
  <si>
    <t>Boîte d’élimination des aiguilles</t>
  </si>
  <si>
    <t>Seringues</t>
  </si>
  <si>
    <t>Seringue Luer/Luer-lock jusqu’à 10 ml</t>
  </si>
  <si>
    <t>Seringue Luer/Luer-lock 20–60 ml</t>
  </si>
  <si>
    <t>Seringues opaques</t>
  </si>
  <si>
    <t>Seringues de sécurité jetables avec aiguille (type insuline)</t>
  </si>
  <si>
    <t xml:space="preserve">Adhésifs non tissés, à adhérence douce, largeur 10 cm </t>
  </si>
  <si>
    <t xml:space="preserve">Adhésifs non tissés, à adhérence douce, largeur 5 cm 
</t>
  </si>
  <si>
    <t>Pansement avec miel médical (part de miel médical &gt; 60 %), stérile 5x5 cm</t>
  </si>
  <si>
    <t>35.07.11.10.1</t>
  </si>
  <si>
    <t>35.07.11.11.1</t>
  </si>
  <si>
    <t>Miel médical (part de miel médical &gt; 75 %), semi-solide, stérile 5 g</t>
  </si>
  <si>
    <t>Miel médical (part de miel médical &gt; 75 %), semi-solide, stérile 20 g</t>
  </si>
  <si>
    <t>Pompa per perfusione portatile, acquisto</t>
  </si>
  <si>
    <t>Pompa per perfusione portatile, noleggio
Compresa manutenzione, non compreso materiale di consumo</t>
  </si>
  <si>
    <t xml:space="preserve">Manutenzione della pompa per perfusione portatile
Utilizzabile con pos. 03.06.01.00.1
</t>
  </si>
  <si>
    <t>Pompa per perfusione non portatile, acquisto
Limitazione: al massimo 1 apparecchio ogni 5 anni a terapia</t>
  </si>
  <si>
    <t>Pompa per perfusione non portatile, noleggio
Compresa manutenzione, non compreso materiale di consumo</t>
  </si>
  <si>
    <t>Manutenzione della pompa per perfusione non portatile
Utilizzabile con pos. 03.06.01.02.1</t>
  </si>
  <si>
    <t xml:space="preserve">Forfait per la prima istruzione tecnica e l’impostazione iniziale delle pompe per perfusione (per tipo di apparecchio) a cura del tecnico del fabbricante o del fornitore, in caso di acquisto
</t>
  </si>
  <si>
    <t>Forfait per la prima istruzione tecnica e l’impostazione iniziale delle pompe per perfusione, compresi ritiro, pulizia e riciclaggio (per tipo di apparecchio) a cura del tecnico del fabbricante o del fornitore, in caso di noleggio</t>
  </si>
  <si>
    <t>Pompa per perfusione, monouso ≤ 100 ml</t>
  </si>
  <si>
    <t>Pompa per perfusione, monouso &gt; 100 ml</t>
  </si>
  <si>
    <t>Pompa per perfusione, monouso con velocità di erogazione variabile e/o funzione bolo</t>
  </si>
  <si>
    <t>Riserva di medicamento ≤ 50 ml, non riutilizzabile</t>
  </si>
  <si>
    <t>Riserva di medicamento 51 – 100 ml, non riutilizzabile</t>
  </si>
  <si>
    <t>Riserva di medicamento ≥ 101 ml, non riutilizzabile</t>
  </si>
  <si>
    <t>Linea di perfusione/sistema perfusionale</t>
  </si>
  <si>
    <t>Tubo per perfusione con filtro particelle e/o UV</t>
  </si>
  <si>
    <t xml:space="preserve">Tubo per perfusione alla pompa per perfusione </t>
  </si>
  <si>
    <t>Prolunga per tubo per perfusione ≤ 100 cm</t>
  </si>
  <si>
    <t>Prolunga per tubo per perfusione &gt; 100 cm</t>
  </si>
  <si>
    <t>Linea di perfusione preconnessa</t>
  </si>
  <si>
    <t>Linea di perfusione con buretta</t>
  </si>
  <si>
    <t>Tubo per perfusione con o senza contagocce
meccanico</t>
  </si>
  <si>
    <t>Tubo per perfusione alla pompa per perfusione
con filtro particelle e/o UV</t>
  </si>
  <si>
    <t>Set di perfusione con cannula per pompa per perfusione portatile (senza nutrizione parenterale)</t>
  </si>
  <si>
    <t>Sistema perfusionale chiuso</t>
  </si>
  <si>
    <t>Set di raccordo per sistema perfusionale chiuso</t>
  </si>
  <si>
    <t>Filtro per perfusione 0,2 µm</t>
  </si>
  <si>
    <t>Filtro per perfusione per emulsioni lipidiche 1,2 µm</t>
  </si>
  <si>
    <t>Fissaggio in velcro per tubo per perfusione</t>
  </si>
  <si>
    <t>Accesso perfusionale</t>
  </si>
  <si>
    <t>Rubinetto a tre vie</t>
  </si>
  <si>
    <t>Rubinetto a tre vie con prolunga</t>
  </si>
  <si>
    <t>Gruppo di rubinetti a tre vie</t>
  </si>
  <si>
    <t>Valvola di non ritorno</t>
  </si>
  <si>
    <t>Collegamento per perfusione con valvola / connettore senza ago</t>
  </si>
  <si>
    <t>Tappo</t>
  </si>
  <si>
    <t>Calotta di disinfezione al connettore senza ago (Hickman, PICC e sistemi di port)</t>
  </si>
  <si>
    <t>Siringhe</t>
  </si>
  <si>
    <t>Dispositivi fissa cannula</t>
  </si>
  <si>
    <t>Soluzioni di blocco/risciacquo dei sistemi perfusionali</t>
  </si>
  <si>
    <t>Cannula per perfusione Luer</t>
  </si>
  <si>
    <t>Cannula venosa a permanenza</t>
  </si>
  <si>
    <t>Cannula sottocutanea a permanenza</t>
  </si>
  <si>
    <t>Cannula port</t>
  </si>
  <si>
    <t>Cannula di aspirazione a punta smussa</t>
  </si>
  <si>
    <t>Cannula di aspirazione a punta smussa con filtro</t>
  </si>
  <si>
    <t>Cannula di sicurezza per perfusione</t>
  </si>
  <si>
    <t xml:space="preserve">Cannula di sicurezza per port </t>
  </si>
  <si>
    <t>Cannula di sicurezza venosa a permanenza</t>
  </si>
  <si>
    <t>Cannula di sicurezza a farfalla</t>
  </si>
  <si>
    <t xml:space="preserve">Cannula di sicurezza per penna </t>
  </si>
  <si>
    <t>Cannula per penna</t>
  </si>
  <si>
    <t>Cannula di prelievo per fiala</t>
  </si>
  <si>
    <t>Sistema di trasferimento</t>
  </si>
  <si>
    <t>Scatola per smaltimento cannule</t>
  </si>
  <si>
    <t>Limitazione: 
• IMR cure: rimunerata solo se utilizzata da personale infermieristico che esercita la professione a titolo autonomo e per proprio conto oppure se utilizzata e fatturata da organizzazioni di cure e d’aiuto a domicilio</t>
  </si>
  <si>
    <t>Soluzione di blocco a base di taurolidina con o senza eparina</t>
  </si>
  <si>
    <t>Siringa preriempita per risciacquo perfusionale NaCl 0,9%</t>
  </si>
  <si>
    <t>Copertura antibatterica del punto di iniezione (clorexidina, silberioni)</t>
  </si>
  <si>
    <t xml:space="preserve">Custodia/borsa per pompe per perfusione portatili </t>
  </si>
  <si>
    <t>Custodia per pompe per perfusione monouso</t>
  </si>
  <si>
    <t>Siringa Luer/Luer Lock fino a 10 ml</t>
  </si>
  <si>
    <t>Siringa Luer/Luer Lock da 20–60 ml</t>
  </si>
  <si>
    <t>Siringhe con fotoprotezione</t>
  </si>
  <si>
    <t>Siringhe di sicurezza per insulina monouso con cannula</t>
  </si>
  <si>
    <t xml:space="preserve">Non tessuto di fissazione, delicatamente adesivo, larghezza: 5 cm </t>
  </si>
  <si>
    <t xml:space="preserve">Non tessuto di fissazione, delicatamente adesivo, larghezza: 10 cm </t>
  </si>
  <si>
    <t>Medicazione con sostanze attive e antibatteriche sulle piaghe</t>
  </si>
  <si>
    <t>Medicazione con miele medicale (percentuale di miele &gt; 60 %), sterile 5x5 cm</t>
  </si>
  <si>
    <t>Medicazione con miele medicale (percentuale di miele &gt; 60 %), sterile 10x10 cm</t>
  </si>
  <si>
    <t>Medicazione con miele medicale (percentuale di miele &gt; 60 %), sterile 10x20 cm</t>
  </si>
  <si>
    <t>Medicazione con miele medicale (percentuale di miele &gt; 60 %), sterile 30x20 cm</t>
  </si>
  <si>
    <t>Medicazione con miele medicale (percentuale di miele &gt; 60 %), sterile 30x30 cm</t>
  </si>
  <si>
    <t>Medicazione con miele medicale (percentuale di miele &gt; 60 %), sterile 30x60 cm</t>
  </si>
  <si>
    <t>Idrogel con sostanze attive e antibatteriche sulle piaghe</t>
  </si>
  <si>
    <t>Medicazione in idrogel con miele medicale (percentuale di miele &gt; 60 %), sterile 5x5 cm</t>
  </si>
  <si>
    <t>Medicazione in idrogel con miele medicale (percentuale di miele &gt; 60 %), sterile 10x10 cm</t>
  </si>
  <si>
    <t>Medicazione in idrogel con miele medicale (percentuale di miele &gt; 60 %), sterile 20x30 cm</t>
  </si>
  <si>
    <t>Medicazione in idrogel con miele medicale (percentuale di miele &gt; 60 %), sterile 20x20 cm</t>
  </si>
  <si>
    <t>Medicazione in idrogel con miele medicale (percentuale di miele &gt; 60 %), sterile 15x15 cm</t>
  </si>
  <si>
    <t>Gel per ferite con sostanze attive e antibatteriche sulle piaghe</t>
  </si>
  <si>
    <t>Miele medicale (percentuale di miele &gt; 75 %), semisolido, sterile 5 g</t>
  </si>
  <si>
    <t>Miele medicale (percentuale di miele &gt; 75 %), semisolido, sterile 20 g</t>
  </si>
  <si>
    <t>Infusionsleitung/Infusionssystem</t>
  </si>
  <si>
    <t>Kanülenfixation</t>
  </si>
  <si>
    <t>Antibakterielle Abdeckung der Einstichstelle 
(Chlorhexidin, Silberionen)</t>
  </si>
  <si>
    <t>Hydrogel mit wundwirksamen Inhaltsstoffen mit antimikrobiellen Inhaltsstoffen</t>
  </si>
  <si>
    <t xml:space="preserve">Pompe à perfusion, non portable, achat
</t>
  </si>
  <si>
    <t>Limitation: 
• Accès via PICC, cathéter à chambre implantable, Broviac, Hickman ou Midline
• Non applicable avec pos. 35.01.10b, 35.05.10a et 35.05.10c</t>
  </si>
  <si>
    <t xml:space="preserve">Limitation: 
• MMR soins: Prise en charge uniquement lors de l’utilisation par des infirmiers qui exercent à titre indépendant et à leur compte, ou lors de l’utilisation et de la facturation par des organisations d’aide et de soins à domicile </t>
  </si>
  <si>
    <t>03.07.09.18.1</t>
  </si>
  <si>
    <t>03.07.15</t>
  </si>
  <si>
    <t>Immunglobulin-Heim-Therapie</t>
  </si>
  <si>
    <t>03.07.15.01.1</t>
  </si>
  <si>
    <t>03.07.15.02.1</t>
  </si>
  <si>
    <t>03.07.15.03.1</t>
  </si>
  <si>
    <t>03.07.15.04.1</t>
  </si>
  <si>
    <t>03.07.15.05.1</t>
  </si>
  <si>
    <t>Vial Adapter</t>
  </si>
  <si>
    <t>3fach Infusionsset mit Kanüle zur Infusionspumpe für die subkutane Immunglobulin-Heim-Therapie</t>
  </si>
  <si>
    <t>4fach Infusionsset mit Kanüle zur Infusionspumpe für die subkutane Immunglobulin-Heim-Therapie</t>
  </si>
  <si>
    <t>2fach Infusionsset mit Kanüle zur Infusionspumpe
für die subkutane Immunglobulin-Heim-Therapie</t>
  </si>
  <si>
    <t>Elektrische Füllhilfe für die subkutane
Immunglobulin-Heim-Therapie</t>
  </si>
  <si>
    <t>17.30.01d</t>
  </si>
  <si>
    <t>Limitation:
• Die Produkte werden nur bei einer Mindestanwendungsdauer von drei Tagen vergütet
• In medizinisch begründeten Fällen (z.B. starke Ödeme) können bei Bedarf zusätzliche Komponenten vergütet werden</t>
  </si>
  <si>
    <t>17.30.01.30.1</t>
  </si>
  <si>
    <t>17.30.01.31.1</t>
  </si>
  <si>
    <t>17.30.01.32.1</t>
  </si>
  <si>
    <t>2-Lagen-Kompressionssystem. Verkehrsfähiges Set aus mindestens zwei Komponenten.</t>
  </si>
  <si>
    <t>2-Lagen-Kompression: 1. Lage (Kompressionsbinde weich). Einzeln erhältliche Komponente eines verkehrsfähigen 2-Lagen-Kompressionssystems.</t>
  </si>
  <si>
    <t>2-Lagen-Kompression: 2. Lage (kohäsive Binde). Einzeln erhältliche Komponente eines verkehrsfähigen 2-Lagen-Kompressionssystems.</t>
  </si>
  <si>
    <t>03.07.08.05.1</t>
  </si>
  <si>
    <t>03.07.08.05.2</t>
  </si>
  <si>
    <t>03.07.08.06.1</t>
  </si>
  <si>
    <t>Ständer/Infusionsständer zur Infusion und/oder enteralen Ernährung, Kauf</t>
  </si>
  <si>
    <t>Ständer/Infusionsständer zur Infusion und/oder enteralen Ernährung, Miete</t>
  </si>
  <si>
    <t>Pauschale für Rücknahme, Reinigung und Wiederaufbereitung des Ständers/Infusionsständers</t>
  </si>
  <si>
    <t>21.03.05.01.1</t>
  </si>
  <si>
    <t>Sicherheitslanzetten zur kapillaren Blutgewinnung</t>
  </si>
  <si>
    <t>35.01.08d</t>
  </si>
  <si>
    <t>35.01.08.30.1</t>
  </si>
  <si>
    <t>Fixationshilfe für Wundverbände Fuss, gebrauchsfertig</t>
  </si>
  <si>
    <t>35.01.08e</t>
  </si>
  <si>
    <t>35.01.08.35.1</t>
  </si>
  <si>
    <t xml:space="preserve">Limitation: 
• Vergütung ausschliesslich bei Personen mit einer ärztlich diagnostizierten Form von Epidermolysis bullosa (EB)
• Verordnung nur durch Universitäts-Kinderspital Zürich oder Universitätsspital Bern. Soll die Anordnung durch ein anderes Zentrum erfolgen, so ist vorgängig die besondere Gutsprache des Versicherers einzuholen, der die Empfehlung des Vertrauensarztes oder der Vertrauensärztin berücksichtigt. 
In Evaluation bis 31.12.2024 </t>
  </si>
  <si>
    <t>Fixationshilfen für Verbände in Kleiderform</t>
  </si>
  <si>
    <t>35.05.01.05.1</t>
  </si>
  <si>
    <t>35.05.01.06.1</t>
  </si>
  <si>
    <t>Aktiviertes Wundkissen zur Nasstherapie, steril 
8x14 cm oval</t>
  </si>
  <si>
    <t>Aktiviertes Wundkissen zur Nasstherapie, steril 
15x15 cm</t>
  </si>
  <si>
    <r>
      <rPr>
        <b/>
        <sz val="11"/>
        <color theme="1"/>
        <rFont val="Arial"/>
        <family val="2"/>
      </rPr>
      <t>Hydrokolloide, steril</t>
    </r>
    <r>
      <rPr>
        <sz val="11"/>
        <color theme="1"/>
        <rFont val="Arial"/>
        <family val="2"/>
      </rPr>
      <t xml:space="preserve"> (sämtliche Dicken, mit und ohne Haftrand)
Selbsthaftende Wundauflagen bestehend aus einer äusseren bakteriendichten, semipermeablen Folie und einer in Wundkontakt stehenden hydrophilen, quellfähigen Masse welche Exsudat, Bakterien und Zelltrümmer bindet.</t>
    </r>
  </si>
  <si>
    <t>35.05.05a</t>
  </si>
  <si>
    <t>35.05.05.10.1</t>
  </si>
  <si>
    <t>35.05.05.11.1</t>
  </si>
  <si>
    <t>35.05.05.12.1</t>
  </si>
  <si>
    <t>35.05.05.13.1</t>
  </si>
  <si>
    <t>35.05.05.14.1</t>
  </si>
  <si>
    <t>Wunddistanzgitter und Superabsorber, steril
7.5x7.5 cm</t>
  </si>
  <si>
    <t>Wunddistanzgitter und Superabsorber, steril
10x10 cm</t>
  </si>
  <si>
    <t>Wunddistanzgitter und Superabsorber, steril
10x20 cm</t>
  </si>
  <si>
    <t>Wunddistanzgitter und Superabsorber, steril
20x20 cm</t>
  </si>
  <si>
    <t>Wunddistanzgitter und Superabsorber, steril
30x40 cm</t>
  </si>
  <si>
    <t>35.05.09b</t>
  </si>
  <si>
    <t>Wundgel mit Konservierungsmittel 50 g (oder ml)</t>
  </si>
  <si>
    <t>35.06</t>
  </si>
  <si>
    <t>35.06.04</t>
  </si>
  <si>
    <t>35.06.04a</t>
  </si>
  <si>
    <t>35.06.04.20.1</t>
  </si>
  <si>
    <t>35.06.04.21.1</t>
  </si>
  <si>
    <t>35.06.04.22.1</t>
  </si>
  <si>
    <t>35.06.04.23.1</t>
  </si>
  <si>
    <t>35.06.04.24.1</t>
  </si>
  <si>
    <t>35.06.04.25.1</t>
  </si>
  <si>
    <t>Hydroaktive Wundpräparate / -produkte mit antimikrobiellen Inhaltsstoffen ohne weitere wundwirksame Inhaltsstoffe</t>
  </si>
  <si>
    <t>Hydropolymere mit Hilfsstoffen mit antimikrobiellen Inhaltsstoffen ohne weitere wundwirksame Inhaltsstoffe, steril</t>
  </si>
  <si>
    <t>Limitation: 
• Anwendung nur bei infizierten oder kritisch kolonisierten Wunden
• Max. Anwendungsdauer: 30 Tage für alle silberhaltigen Verbandsmaterialien zusammen (Pos. 35.06.04a, 35.06.06a, 35.06.07a und 35.06.08a). Für die Weiterführung der Anwendung über 30 Tage hinaus, Kostenübernahme nur auf vorgängige besondere Gutsprache des Versicherers, der die Empfehlung des Vertrauensarztes oder der Vertrauensärztin berücksichtigt</t>
  </si>
  <si>
    <t>Hydropolymere mit Silber, steril
7.5x7.5 cm</t>
  </si>
  <si>
    <t>Hydropolymere mit Silber, steril
10x10 cm</t>
  </si>
  <si>
    <t>Hydropolymere mit Silber, steril
10x20 cm</t>
  </si>
  <si>
    <t>Hydropolymere mit Silber, steril
15x15 cm</t>
  </si>
  <si>
    <t>Hydropolymere mit Silber, steril
20x20 cm</t>
  </si>
  <si>
    <t>35.06.06</t>
  </si>
  <si>
    <t>35.06.07</t>
  </si>
  <si>
    <t>35.06.08</t>
  </si>
  <si>
    <t>35.06.06a</t>
  </si>
  <si>
    <t>35.06.07a</t>
  </si>
  <si>
    <t>35.06.08a</t>
  </si>
  <si>
    <t>35.11</t>
  </si>
  <si>
    <t>35.20</t>
  </si>
  <si>
    <t>35.30</t>
  </si>
  <si>
    <t>35.10.03</t>
  </si>
  <si>
    <t>35.10.03a</t>
  </si>
  <si>
    <t>35.10.03.01.1</t>
  </si>
  <si>
    <t>35.10.03.02.1</t>
  </si>
  <si>
    <t>35.10.03.03.1</t>
  </si>
  <si>
    <t>35.10.03.04.1</t>
  </si>
  <si>
    <t>35.10.03.05.1</t>
  </si>
  <si>
    <t>35.10.03.06.1</t>
  </si>
  <si>
    <t>35.10.03.07.1</t>
  </si>
  <si>
    <t>Alginate, mit Hilfsstoffen mit antimikrobiellen Inhaltsstoffen ohne weitere wundwirksame Inhaltsstoffe, steril</t>
  </si>
  <si>
    <t>35.06.06.20.1</t>
  </si>
  <si>
    <t>35.06.06.21.1</t>
  </si>
  <si>
    <t>35.06.06.22.1</t>
  </si>
  <si>
    <t>35.06.06.23.1</t>
  </si>
  <si>
    <t>35.06.06.26.1</t>
  </si>
  <si>
    <t>Alginate mit Silber, steril
5x5 cm</t>
  </si>
  <si>
    <t>Alginate mit Silber, steril
10x10 cm</t>
  </si>
  <si>
    <t>Alginate mit Silber, steril
10x20 cm</t>
  </si>
  <si>
    <t>Alginate mit Silber, steril
15x15 cm</t>
  </si>
  <si>
    <t>Alginate mit Silber, steril
Tamponade</t>
  </si>
  <si>
    <t>Gelierende Faserverbände, mit Hilfsstoffen mit antimikrobiellen Inhaltsstoffen ohne weitere wundwirksame Inhaltsstoffe, steril</t>
  </si>
  <si>
    <t>35.06.07.20.1</t>
  </si>
  <si>
    <t>35.06.07.22.1</t>
  </si>
  <si>
    <t>35.06.07.24.1</t>
  </si>
  <si>
    <t>35.06.07.25.1</t>
  </si>
  <si>
    <t>35.06.07.26.1</t>
  </si>
  <si>
    <t>35.06.07.28.1</t>
  </si>
  <si>
    <t>Gelierende Faserverbände mit Silber, steril
5x5 cm</t>
  </si>
  <si>
    <t>Gelierende Faserverbände mit Silber, steril
10x10 cm</t>
  </si>
  <si>
    <t>Gelierende Faserverbände mit Silber, steril
15x15 cm</t>
  </si>
  <si>
    <t>Gelierende Faserverbände mit Silber, steril
20x20 cm</t>
  </si>
  <si>
    <t>Gelierende Faserverbände mit Silber, steril
20x30 cm</t>
  </si>
  <si>
    <t>Gelierende Faserverbände mit Silber, steril
Tamponade</t>
  </si>
  <si>
    <t>Wunddistanzgitter mit Hilfsstoffen mit antimikrobiellen Inhaltsstoffen ohne weitere wundwirksame Inhaltsstoffe, steril</t>
  </si>
  <si>
    <t>35.06.08.01.1</t>
  </si>
  <si>
    <t>35.06.08.02.1</t>
  </si>
  <si>
    <t>35.06.08.03.1</t>
  </si>
  <si>
    <t>35.06.08.04.1</t>
  </si>
  <si>
    <t>Wunddistanzgitter mit Silber, steril
5x5 cm</t>
  </si>
  <si>
    <t>Wunddistanzgitter mit Silber, steril
10x10 cm</t>
  </si>
  <si>
    <t>Wunddistanzgitter mit Silber, steril
10x20 cm</t>
  </si>
  <si>
    <t>Wunddistanzgitter mit Silber, steril
15x15 cm</t>
  </si>
  <si>
    <t>35.06.08.</t>
  </si>
  <si>
    <t>Hydropolymere mit wundwirksamen Inhaltsstoffen ohne antimikrobielle Inhaltsstoffe, steril</t>
  </si>
  <si>
    <t xml:space="preserve">Hydropolymere mit proteasenhemmender Wirkung, steril 
5x5 cm </t>
  </si>
  <si>
    <t>Hydropolymere mit proteasenhemmender Wirkung, steril
7.5x 7.5 cm</t>
  </si>
  <si>
    <t>Hydropolymere mit proteasenhemmender Wirkung, steril
10x10 cm</t>
  </si>
  <si>
    <t>Hydropolymere mit proteasenhemmender Wirkung, steril
15x15 cm</t>
  </si>
  <si>
    <t>Hydropolymere mit proteasenhemmender Wirkung, steril
15x20 cm</t>
  </si>
  <si>
    <t>Hydropolymere mit proteasenhemmender Wirkung, steril
Sonderform Ellenbogen/Ferse</t>
  </si>
  <si>
    <t>Hydropolymere mit proteasenhemmender Wirkung, steril
Sonderform Sacrum</t>
  </si>
  <si>
    <t>35.10.08</t>
  </si>
  <si>
    <t>35.10.08a</t>
  </si>
  <si>
    <t>35.10.05</t>
  </si>
  <si>
    <t>35.10.05a</t>
  </si>
  <si>
    <t>Superabsorber mit wundwirksamen Inhaltsstoffen ohne antimikrobielle Inhaltsstoffe, steril</t>
  </si>
  <si>
    <t>35.10.05.01.1</t>
  </si>
  <si>
    <t>35.10.05.02.1</t>
  </si>
  <si>
    <t>35.10.05.03.1</t>
  </si>
  <si>
    <t>35.10.05.04.1</t>
  </si>
  <si>
    <t>35.10.05.05.1</t>
  </si>
  <si>
    <t>35.10.05.06.1</t>
  </si>
  <si>
    <t xml:space="preserve">Superabsorber mit proteasenhemmender Wirkung, steril 
5x5 cm </t>
  </si>
  <si>
    <t>Superabsorber mit proteasenhemmender Wirkung, steril
7.5x7.5 cm</t>
  </si>
  <si>
    <t>Superabsorber mit proteasenhemmender Wirkung, steril 
10x10 cm</t>
  </si>
  <si>
    <t>Superabsorber mit proteasenhemmender Wirkung, steril
15x15 cm</t>
  </si>
  <si>
    <t>Superabsorber mit proteasenhemmender Wirkung, steril
15x20 cm</t>
  </si>
  <si>
    <t>Superabsorber mit proteasenhemmender Wirkung, steril
Sonderform Sacrum</t>
  </si>
  <si>
    <t>35.10.08.01.1</t>
  </si>
  <si>
    <t>35.10.08.02.1</t>
  </si>
  <si>
    <t>35.10.08.03.1</t>
  </si>
  <si>
    <t>Wunddistanzgitter mit proteasenhemmender Wirkung, steril
5x5 cm</t>
  </si>
  <si>
    <t>Wunddistanzgitter mit proteasenhemmender Wirkung, steril 
10x10 cm</t>
  </si>
  <si>
    <t>Wunddistanzgitter mit proteasenhemmender Wirkung, steril
15x20 cm</t>
  </si>
  <si>
    <t>35.11.01</t>
  </si>
  <si>
    <t>Wund-Vakuum-Therapiesystem (Unterdrucksysteme)</t>
  </si>
  <si>
    <t>Wundrandschutz</t>
  </si>
  <si>
    <t>Limitation: 
• Anwendung nur bei nässenden Wunden zum Schutz vor Mazerationen
• Nicht in Kombination mit feuchtigkeitsspendenden Wundauflagen
• Keine Vergütung zum Schutz von Adhäsionsverletzungen oder Reibungen</t>
  </si>
  <si>
    <t>35.20.01.01.1</t>
  </si>
  <si>
    <t>35.20.01.02.1</t>
  </si>
  <si>
    <t>35.30.01.00.1</t>
  </si>
  <si>
    <t>35.30.01.10.1</t>
  </si>
  <si>
    <t>Pauschale Transportkosten (Express) für Wundtherapiemaden</t>
  </si>
  <si>
    <t>pro cm²</t>
  </si>
  <si>
    <t>99.02</t>
  </si>
  <si>
    <t>Hilfsmittel bei Dysphagie</t>
  </si>
  <si>
    <t xml:space="preserve"> 99.02.01</t>
  </si>
  <si>
    <t>Wundauflagen mit wundwirksamen Inhaltsstoffen ohne antimikrobielle Inhaltsstoffe, steril</t>
  </si>
  <si>
    <t>Wundtherapiemaden, gebrauchsfertig, in Wundauflagebeutel Pro cm² Maden</t>
  </si>
  <si>
    <t>99.02.01.01.1</t>
  </si>
  <si>
    <t>Eindickungsmittel bei Dysphagie</t>
  </si>
  <si>
    <t>1 Portion</t>
  </si>
  <si>
    <t>99.12</t>
  </si>
  <si>
    <t>99.12.03.00.1</t>
  </si>
  <si>
    <t>99.12.04.00.1</t>
  </si>
  <si>
    <t>99.12.05.00.1</t>
  </si>
  <si>
    <t>Wundreinigungslösung
Mindestens 250 ml</t>
  </si>
  <si>
    <t>Wundreinigungslösung
500 ml</t>
  </si>
  <si>
    <t>Wundreinigungslösung
1’000 ml</t>
  </si>
  <si>
    <t>99.20</t>
  </si>
  <si>
    <t>Pflasterentferner</t>
  </si>
  <si>
    <t>Pflasterentferner mit Silikon</t>
  </si>
  <si>
    <t>99.20.01.00.1</t>
  </si>
  <si>
    <t>99.20.01.01.1</t>
  </si>
  <si>
    <t>Pflasterentferner mit Silikon 
Spray, 50ml</t>
  </si>
  <si>
    <t>Pflasterentferner mit Silikon 
Tücher</t>
  </si>
  <si>
    <t>99.30</t>
  </si>
  <si>
    <t>99.30.06</t>
  </si>
  <si>
    <t>99.31</t>
  </si>
  <si>
    <t>Einweginstrumente/ -hilfsmittel</t>
  </si>
  <si>
    <t>99.30.03.01.1</t>
  </si>
  <si>
    <t>Set mit Schlitzkompresse, steril
Beinhaltet mindestens:
Schlitzkompresse, Kompresse/Tupfer</t>
  </si>
  <si>
    <t>99.30.04.01.1</t>
  </si>
  <si>
    <t>99.30.06.02.1</t>
  </si>
  <si>
    <t>Infusions-Set, steril
Beinhaltet mindestens:Abdecktuch, Kompresse/Tupfer, Spritze, Kanüle, Venenverweilkatheter, Infusionsleitung, Dreiweghahn, sterile Untersuchungshandschuhe</t>
  </si>
  <si>
    <t>99.31.01.01.1</t>
  </si>
  <si>
    <t>99.31.03.01.1</t>
  </si>
  <si>
    <t>99.31.04.01.1</t>
  </si>
  <si>
    <t>99.31.05.01.1</t>
  </si>
  <si>
    <t>99.31.05.02.1</t>
  </si>
  <si>
    <t>99.31.07.01.1</t>
  </si>
  <si>
    <t>99.31.08.01.1</t>
  </si>
  <si>
    <t>99.31.09.01.1</t>
  </si>
  <si>
    <t>Einweg Knopfkanüle, steril</t>
  </si>
  <si>
    <t>Einweg Schere, Metall, steril</t>
  </si>
  <si>
    <t>Einweg Pinzette, Kunststoff, steril</t>
  </si>
  <si>
    <t>Einweg Pinzette, Metall, steril</t>
  </si>
  <si>
    <t>Ringkürette, steril</t>
  </si>
  <si>
    <t>Fadenmesser, steril</t>
  </si>
  <si>
    <t>Klammerentferner, steril</t>
  </si>
  <si>
    <t>Hydropolymere mit Silber, steril
5x5 cm</t>
  </si>
  <si>
    <t>99.02.01</t>
  </si>
  <si>
    <t>Limitation: 
• Nur für chronische nicht infizierte Wunden
• Max. Anwendungsdauer pro Wunde: 12 Wochen
• Keine Vergütung von wirkstoffhaltigen Arzneimitteln (Antiseptika)</t>
  </si>
  <si>
    <t>Pens für Medikamente</t>
  </si>
  <si>
    <t xml:space="preserve">Pen zur Injektion von Insulin, ohne Kanüle
</t>
  </si>
  <si>
    <t xml:space="preserve">Infusionspumpe, tragbar, Kauf
</t>
  </si>
  <si>
    <t xml:space="preserve">Wartung Infusionspumpe, tragbar
</t>
  </si>
  <si>
    <t xml:space="preserve">Wartung Infusionspumpe, nicht tragbar
</t>
  </si>
  <si>
    <t xml:space="preserve">Kanülenfixation PICC, Midline
</t>
  </si>
  <si>
    <t>03.07.09.16.1</t>
  </si>
  <si>
    <t>03.07.10.10.1</t>
  </si>
  <si>
    <t>03.07.10.15.1</t>
  </si>
  <si>
    <t>Entnahmespike zu Stechampulle</t>
  </si>
  <si>
    <r>
      <t xml:space="preserve">Urin-/Sekret-Beinbeutel
</t>
    </r>
    <r>
      <rPr>
        <sz val="11"/>
        <rFont val="Arial"/>
        <family val="2"/>
      </rPr>
      <t>Urin-/Sekret-Beinbeutel werden ebenfalls als Sekretbeutel im Kapitel 03.01 Applikationshilfen für die künstliche Ernährung angewendet.</t>
    </r>
  </si>
  <si>
    <t>Urin-/Sekret-Beinbeutel, mit Ablauf, unsteril</t>
  </si>
  <si>
    <t>Urin-/Sekret-Beinbeutel, mit Ablauf, steril</t>
  </si>
  <si>
    <r>
      <t xml:space="preserve">Urin-/Sekret-Bettbeutel
</t>
    </r>
    <r>
      <rPr>
        <sz val="11"/>
        <rFont val="Arial"/>
        <family val="2"/>
      </rPr>
      <t>Urin-/Sekret-Bettbeutel werden ebenfalls als Sekretbeutel im Kapitel 03.01 Applikationshilfen für die künstliche Ernährung angewendet.</t>
    </r>
  </si>
  <si>
    <t>Urin-/Sekret-Bettbeutel, ohne Ablauf, unsteril</t>
  </si>
  <si>
    <t>Urin-/Sekret-Bettbeutel, mit Ablauf, unsteril</t>
  </si>
  <si>
    <t>Urin-/Sekret-Bettbeutel, mit Ablauf, steril</t>
  </si>
  <si>
    <r>
      <rPr>
        <b/>
        <sz val="11"/>
        <rFont val="Arial"/>
        <family val="2"/>
      </rPr>
      <t>Fixationsvlies, sanfthaftend</t>
    </r>
    <r>
      <rPr>
        <sz val="11"/>
        <rFont val="Arial"/>
        <family val="2"/>
      </rPr>
      <t xml:space="preserve">
Fixationsvlies mit Haftbasis Silikone. Diese Haftbasen führen zu einer sehr tiefen Belastung des Stratum Corneums beim Entfernen der Verbände. Dies im Gegenzug zu den Schnellverbänden (35.01.10). Silikon-Narbenpflaster sind hier nicht subsumiert.</t>
    </r>
  </si>
  <si>
    <r>
      <rPr>
        <b/>
        <sz val="11"/>
        <rFont val="Arial"/>
        <family val="2"/>
      </rPr>
      <t xml:space="preserve">Hydroaktive Wundpräparate / Produkte mit wundwirksamen Inhaltsstoffen und mit antimikrobiellen Inhaltsstoffen
</t>
    </r>
    <r>
      <rPr>
        <sz val="11"/>
        <rFont val="Arial"/>
        <family val="2"/>
      </rPr>
      <t>Primäre Wundauflagen, welche den Wundheilungsprozess aktiv beeinflussen und einen antimikrobiellen Inhaltsstoff enthalten. Sie werden nur bei Wunden in direktem Kontakt mit dem Wundgrund eingesetzt.</t>
    </r>
  </si>
  <si>
    <r>
      <t xml:space="preserve">Wundverband mit med. Honig (Honiganteil &gt; 60%), steril
</t>
    </r>
    <r>
      <rPr>
        <sz val="11"/>
        <rFont val="Arial"/>
        <family val="2"/>
      </rPr>
      <t>Medizinischer Honig: Manuka-Honig, Filtration mit 50 µm Filter und Gammastrahlen Sterilisation</t>
    </r>
  </si>
  <si>
    <r>
      <t xml:space="preserve">med. Honig (Honiganteil &gt; 75%), halbfest, steril
</t>
    </r>
    <r>
      <rPr>
        <sz val="11"/>
        <rFont val="Arial"/>
        <family val="2"/>
      </rPr>
      <t>Medizinischer Honig: Manuka-Honig, Filtration mit 50 µm Filter und Gammastrahlen Sterilisation</t>
    </r>
  </si>
  <si>
    <r>
      <rPr>
        <b/>
        <sz val="11"/>
        <rFont val="Arial"/>
        <family val="2"/>
      </rPr>
      <t>2-Lagen-Kompressionssysteme</t>
    </r>
    <r>
      <rPr>
        <sz val="11"/>
        <rFont val="Arial"/>
        <family val="2"/>
      </rPr>
      <t xml:space="preserve">
Das 2-Lagen-Kompressionssystem bietet eine therapeutische Kompression, die für die versicherte Person angenehm und einfach anzuwenden ist. Es ist in zwei Formen erhältlich: Als Set pro Bein (weiche Kompressionsbinde und kohäsive Binde in einer Packung) und/oder als einzelne Binden.</t>
    </r>
  </si>
  <si>
    <r>
      <t xml:space="preserve">Fixationshilfen für Wundverbände Fuss gebrauchsfertig
</t>
    </r>
    <r>
      <rPr>
        <sz val="11"/>
        <rFont val="Arial"/>
        <family val="2"/>
      </rPr>
      <t>Gebrauchsfertige Fixationshilfen für Wundverbände, mit Klettverschluss, zum Einmalgebrauch.</t>
    </r>
  </si>
  <si>
    <r>
      <t xml:space="preserve">Fixationshilfen in Kleiderform
</t>
    </r>
    <r>
      <rPr>
        <sz val="11"/>
        <rFont val="Arial"/>
        <family val="2"/>
      </rPr>
      <t>Medizinprodukte zur Verbandsfixation in Kleiderform (waschbar): Shirts, Hosen, Stulpen, Kappen / Mützen, Socken und Handschuhe</t>
    </r>
  </si>
  <si>
    <r>
      <rPr>
        <b/>
        <sz val="11"/>
        <rFont val="Arial"/>
        <family val="2"/>
      </rPr>
      <t xml:space="preserve">Schnellverbände, steril
</t>
    </r>
    <r>
      <rPr>
        <sz val="11"/>
        <rFont val="Arial"/>
        <family val="2"/>
      </rPr>
      <t>(inkl. Produkte zur Kanülen- und Katheterfixation)</t>
    </r>
    <r>
      <rPr>
        <b/>
        <sz val="11"/>
        <color theme="1"/>
        <rFont val="Arial"/>
        <family val="2"/>
      </rPr>
      <t xml:space="preserve">
</t>
    </r>
    <r>
      <rPr>
        <sz val="11"/>
        <color theme="1"/>
        <rFont val="Arial"/>
        <family val="2"/>
      </rPr>
      <t>Einzeln verpackte, haftende Pflaster mit Wundkissen, steril.</t>
    </r>
  </si>
  <si>
    <r>
      <rPr>
        <b/>
        <sz val="11"/>
        <rFont val="Arial"/>
        <family val="2"/>
      </rPr>
      <t>Wunddistanzgitter und Superabsorber, steril</t>
    </r>
    <r>
      <rPr>
        <sz val="11"/>
        <rFont val="Arial"/>
        <family val="2"/>
      </rPr>
      <t xml:space="preserve">
Produkte welche aus einer Kombination von Superabsorber und Wunddistanzgitter bestehen.</t>
    </r>
  </si>
  <si>
    <r>
      <rPr>
        <b/>
        <sz val="11"/>
        <rFont val="Arial"/>
        <family val="2"/>
      </rPr>
      <t xml:space="preserve">Wundgel mit Konservierungsmittel </t>
    </r>
    <r>
      <rPr>
        <sz val="11"/>
        <rFont val="Arial"/>
        <family val="2"/>
      </rPr>
      <t xml:space="preserve">
Bei den konservierten Wundgelen handelt es sich um gebundenes Wasser mit Zusatz von Konservierungsmitteln (Polyhexanid, Octenidin, Hypochlorid). Nicht zum Einmalgebrauch.</t>
    </r>
  </si>
  <si>
    <t>Wundgel mit Konservierungsmittel 250 g (oder ml)</t>
  </si>
  <si>
    <t>35.11.01.01.2</t>
  </si>
  <si>
    <r>
      <t xml:space="preserve">Eindickungsmittel für Getränke und Speisen bei Dysphagie
</t>
    </r>
    <r>
      <rPr>
        <sz val="11"/>
        <rFont val="Arial"/>
        <family val="2"/>
      </rPr>
      <t xml:space="preserve">Eine Portion entspricht dem Mengenbedarf um 200ml Wasser in der Konsistenz Level 2 nach IDDSI (International Dysphagia Diet Standardisation Initiative) anzupassen.
In Evaluation bis 31.12.2024 </t>
    </r>
  </si>
  <si>
    <t>99.30.02.01.1</t>
  </si>
  <si>
    <t>99.30.02.02.1</t>
  </si>
  <si>
    <t>Stylos pour injection</t>
  </si>
  <si>
    <t>Stylo pour injection d’insuline, sans canule</t>
  </si>
  <si>
    <t>Applicable avec pos. 03.06.01.00.1</t>
  </si>
  <si>
    <t>Applicable avec pos. 03.06.01.02.1</t>
  </si>
  <si>
    <t xml:space="preserve">Maintenance de la pompe à perfusion, portable
</t>
  </si>
  <si>
    <t xml:space="preserve">Maintenance de la pompe à perfusion non portable
</t>
  </si>
  <si>
    <t xml:space="preserve">Fixation de cathéter PICC, Midline
</t>
  </si>
  <si>
    <t>Non applicable avec pos. 35.01.10b, 35.05.10a et 35.05.10c</t>
  </si>
  <si>
    <t>Aiguilles pour stylo injecteur</t>
  </si>
  <si>
    <r>
      <t>Seringue à insuline jetable avec canule</t>
    </r>
    <r>
      <rPr>
        <strike/>
        <sz val="11"/>
        <rFont val="Arial"/>
        <family val="2"/>
      </rPr>
      <t xml:space="preserve">
</t>
    </r>
  </si>
  <si>
    <t xml:space="preserve">Seringue jetable avec canule
</t>
  </si>
  <si>
    <r>
      <t xml:space="preserve">Poche urinaire / poche à sécrétions jambières
</t>
    </r>
    <r>
      <rPr>
        <sz val="11"/>
        <rFont val="Arial"/>
        <family val="2"/>
      </rPr>
      <t>Les poches urinaires / poches à sécrétions jambières  peuvent également être utilisées comme poches à sécrétions au chap. 03.01 Moyens d’application pour la nutrition artificielle.</t>
    </r>
  </si>
  <si>
    <t>Poche urinaire / poche à sécrétions, jambière, avec vidange, non stérile</t>
  </si>
  <si>
    <t>Poche urinaire / poche à sécrétions, jambière, avec 
vidange, stérile</t>
  </si>
  <si>
    <r>
      <t xml:space="preserve">Poche urinaire / poche à sécrétions, de lit 
</t>
    </r>
    <r>
      <rPr>
        <sz val="11"/>
        <rFont val="Arial"/>
        <family val="2"/>
      </rPr>
      <t>Les poches à urine / poches à sécrétions de lit peuvent également être utilisées comme poches à sécrétions au chap. 03.01 Moyens d’application pour la nutrition artificielle.</t>
    </r>
  </si>
  <si>
    <t>Poche urinaire, / poche à sécrétions, de lit, sans
vidange, non stérile</t>
  </si>
  <si>
    <t>Poche urinaire, / poche à sécrétions, de lit, avec 
vidange, non stérile</t>
  </si>
  <si>
    <t>Poche urinaire, / poche à sécrétions, de lit, avec
vidange, stérile</t>
  </si>
  <si>
    <r>
      <t xml:space="preserve">Accessoires pour perfusion et/ou la nutrition entérale
</t>
    </r>
    <r>
      <rPr>
        <sz val="11"/>
        <rFont val="Arial"/>
        <family val="2"/>
      </rPr>
      <t>Si l’utilisation est appelée à se prolonger, il est recommandé d’acheter le matériel.</t>
    </r>
  </si>
  <si>
    <t xml:space="preserve">Forfait pour la reprise, le nettoyage et la préparation du pied/porte-perfusion </t>
  </si>
  <si>
    <t xml:space="preserve">Limitation: 
• Remboursement seulement en cas de remise par un centre de remise au sens de l’art. 55 OAMal 
• Remboursement unique de cette position pour une seule location au moment de la reprise
• Cumulable avec la pos. 03.07.08.05.2
</t>
  </si>
  <si>
    <t>Pieds/porte-perfusion destinés à la perfusion ou à la nutrition entérale, location</t>
  </si>
  <si>
    <t xml:space="preserve">Limitation:
• Location limitée à 180 jours
• Remboursement seulement en cas de remise par un centre de remise au sens de l’art. 55 OAMal 
</t>
  </si>
  <si>
    <t xml:space="preserve">Pieds/porte-perfusion destinés à la perfusion ou à la nutrition entérale, achat
</t>
  </si>
  <si>
    <t>Aiguille pour flacon de prélèvement</t>
  </si>
  <si>
    <t>Traitement par immunoglobulines à domicile</t>
  </si>
  <si>
    <t>Adaptateur pour flacon</t>
  </si>
  <si>
    <t>Aide électrique au remplissage pour le traitement sous-cutané par immunoglobulines à domicile</t>
  </si>
  <si>
    <t>2 kits de perfusion avec canule pour pompe à perfusion pour le traitement sous-cutané par immunoglobulines à domicile</t>
  </si>
  <si>
    <t>3 kits de perfusion avec canule pour pompe à perfusion pour le traitement sous-cutané par immunoglobulines à domicile</t>
  </si>
  <si>
    <t>4 kits de perfusion avec canule pour pompe à perfusion pour le traitement sous-cutané par immunoglobulines à domicile</t>
  </si>
  <si>
    <r>
      <rPr>
        <b/>
        <sz val="11"/>
        <color theme="1"/>
        <rFont val="Arial"/>
        <family val="2"/>
      </rPr>
      <t>Système de compression à deux couches</t>
    </r>
    <r>
      <rPr>
        <sz val="11"/>
        <color theme="1"/>
        <rFont val="Arial"/>
        <family val="2"/>
      </rPr>
      <t xml:space="preserve">
Le système de compression à deux couches offre une compression thérapeutique confortable pour les patients et est facile d’utilisation. Il est disponible sous deux formes: en set (bande de compression souple et bande cohésive dans le même emballage) ou en bandes vendues séparément.</t>
    </r>
  </si>
  <si>
    <t xml:space="preserve">Système de compression à deux couches. Set d'au moins deux composants. </t>
  </si>
  <si>
    <t>Compression deux couches: 1re couche (bande de compression souple). Composant individuel d'un système de compression 2 couches commercialisables.</t>
  </si>
  <si>
    <t>Compression deux couches: 2e couche (bande cohésive). Composant individuel d'un système de compression 2 couches commercialisables.</t>
  </si>
  <si>
    <t>Lancettes de sécurité pour le prélèvement sanguin capillaire</t>
  </si>
  <si>
    <r>
      <rPr>
        <b/>
        <sz val="11"/>
        <color theme="1"/>
        <rFont val="Arial"/>
        <family val="2"/>
      </rPr>
      <t>Accessoires pour la fixation de pansements sur le pied, prêt à l’emploi</t>
    </r>
    <r>
      <rPr>
        <sz val="11"/>
        <color theme="1"/>
        <rFont val="Arial"/>
        <family val="2"/>
      </rPr>
      <t xml:space="preserve">
Accessoires prêt à l’emploi pour la fixation de pansements, avec velcro, à usage unique.</t>
    </r>
  </si>
  <si>
    <t>Accessoires pour la fixation de pansement sur le pied, prêt à l’emploi</t>
  </si>
  <si>
    <t>Accessoires de fixation pour pansements sous forme de vêtements</t>
  </si>
  <si>
    <r>
      <rPr>
        <b/>
        <sz val="11"/>
        <color theme="1"/>
        <rFont val="Arial"/>
        <family val="2"/>
      </rPr>
      <t xml:space="preserve">Accessoires pour la fixation sous forme de vêtements
</t>
    </r>
    <r>
      <rPr>
        <sz val="11"/>
        <color theme="1"/>
        <rFont val="Arial"/>
        <family val="2"/>
      </rPr>
      <t>Dispositifs médicaux pour la fixation des pansements sous forme de vêtements (lavables): tee-shirts, pantalons, manchettes, casquettes/bonnets, chaussettes et gants</t>
    </r>
    <r>
      <rPr>
        <b/>
        <sz val="11"/>
        <color theme="1"/>
        <rFont val="Arial"/>
        <family val="2"/>
      </rPr>
      <t xml:space="preserve">
</t>
    </r>
  </si>
  <si>
    <t>Coussinets vulnéraires activés pour thérapie en milieu humide, stériles
8x714 cm</t>
  </si>
  <si>
    <t>Coussinets vulnéraires activés pour thérapie en milieu humide, stériles
15x15 cm</t>
  </si>
  <si>
    <r>
      <rPr>
        <b/>
        <sz val="11"/>
        <color theme="1"/>
        <rFont val="Arial"/>
        <family val="2"/>
      </rPr>
      <t xml:space="preserve">Pansements réticulés et superabsorbants, stériles
</t>
    </r>
    <r>
      <rPr>
        <sz val="11"/>
        <color theme="1"/>
        <rFont val="Arial"/>
        <family val="2"/>
      </rPr>
      <t>Produits composés d'une combinaison de pansements superabsorbants et de pansements réticulés.</t>
    </r>
    <r>
      <rPr>
        <b/>
        <sz val="11"/>
        <color theme="1"/>
        <rFont val="Arial"/>
        <family val="2"/>
      </rPr>
      <t xml:space="preserve">
</t>
    </r>
  </si>
  <si>
    <t xml:space="preserve">Pansements superabsorbants et réticulés, stériles 
7,5x7,5 cm
</t>
  </si>
  <si>
    <t xml:space="preserve">Pansements superabsorbants et réticulés, stériles 
10x10 cm
</t>
  </si>
  <si>
    <t xml:space="preserve">Pansements superabsorbants et réticulés, stériles 
10x20 cm
</t>
  </si>
  <si>
    <t xml:space="preserve">Pansements superabsorbants et réticulés, stériles 
20x20 cm
</t>
  </si>
  <si>
    <t xml:space="preserve">Pansements superabsorbants et réticulés stériles 
30x40 cm
</t>
  </si>
  <si>
    <t>35.05.09.10.1</t>
  </si>
  <si>
    <t>35.05.09.11.1</t>
  </si>
  <si>
    <t>35.05.09.12.1</t>
  </si>
  <si>
    <t xml:space="preserve">Gel pour les plaies avec agent conservateur 25 g (ou ml)
Minimum 20 g (ou ml)
</t>
  </si>
  <si>
    <t>Gel pour les plaies avec agent conservateur 50 g (ou ml)</t>
  </si>
  <si>
    <t>Gel pour les plaies avec agent conservateur 250 g (ou ml)</t>
  </si>
  <si>
    <t xml:space="preserve">Limitations: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</si>
  <si>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t xml:space="preserve">Limitations:
• Utilisation réservée aux plaies infectées ou présentant une colonisation critique. Durée d’utilisation max. de 30 jours pour tous les pansements contenant de l’argent (pos. 35.06.04a, 35.06.06a, 35.06.07a et 35.06.08a). Si l’utilisation est prolongée au-delà de 30jours, prise en charge uniquement sur garantie préalable de l’assureur-maladie, qui prend en compte la recommandation du médecin-conseil
</t>
  </si>
  <si>
    <t>Pansements d’alginate avec argent, stériles
5x5 cm</t>
  </si>
  <si>
    <t>Pansements d’alginate avec argent, stériles
10x10 cm</t>
  </si>
  <si>
    <t>Pansements d’alginate avec argent, stériles
10x20 cm</t>
  </si>
  <si>
    <t>Pansements d’alginate avec argent, stériles
15x15 cm</t>
  </si>
  <si>
    <t>Pansements d’alginate avec argent, stériles
tampons</t>
  </si>
  <si>
    <t xml:space="preserve">Limitations :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</si>
  <si>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r>
      <t xml:space="preserve">Pansements réticulés avec argent, stériles
</t>
    </r>
    <r>
      <rPr>
        <sz val="11"/>
        <rFont val="Arial"/>
        <family val="2"/>
      </rPr>
      <t>Pansements réticulés contenant de l’argent en tant qu’agent antimicrobien. Les pansements réticulés sont des filets posés sur la plaie pour empêcher l’adhérence des produits vulnéraires. Ils sont recouverts d’une couche de silicone ou de particules hydrocolloïdes ou en polyéthylène. À la différence des gazes grasses et des gazes enduites de pommade/onguent, la fonctionnalité de ces pansements est garantie plusieurs jours.</t>
    </r>
    <r>
      <rPr>
        <b/>
        <sz val="11"/>
        <rFont val="Arial"/>
        <family val="2"/>
      </rPr>
      <t xml:space="preserve">
</t>
    </r>
  </si>
  <si>
    <t xml:space="preserve">Limitations: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</si>
  <si>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t>Pansements réticulés avec argent, stériles
5x5 cm</t>
  </si>
  <si>
    <t>Pansements réticulés avec argent, stériles
10x10 cm</t>
  </si>
  <si>
    <t>Pansements réticulés avec argent, stériles
10x20 cm</t>
  </si>
  <si>
    <t>Pansements réticulés avec argent, stériles
15x15 cm</t>
  </si>
  <si>
    <r>
      <t xml:space="preserve">Pansements superabsorbants avec inhibiteur de protéases, stériles
</t>
    </r>
    <r>
      <rPr>
        <sz val="11"/>
        <rFont val="Arial"/>
        <family val="2"/>
      </rPr>
      <t>Pansements superabsorbants permettant la réduction des matrices de métalloprotéinases présentes en excès sur les plaies chroniques comme les ulcères de la jambe, escarres et ulcères du pied diabétique.
La catégorie de pansements superabsorbants comprend des produits dont le noyau contient une forte proportion de polyacrylate de sodium. Ils sont capables de fixer une grande quantité d'exsudats, de bactéries et de débris cellulaires et les emprisonnent en toute sécurité. Ils se caractérisent par une capacité d'absorption très élevée et une très grande capacité de rétention, même sous compression.</t>
    </r>
    <r>
      <rPr>
        <b/>
        <sz val="11"/>
        <rFont val="Arial"/>
        <family val="2"/>
      </rPr>
      <t xml:space="preserve">
</t>
    </r>
  </si>
  <si>
    <t>Limitation: utilisation max. 90 jours pour l’ensemble des matériaux avec inhibiteur de protéases (pos. 35.10.03a, 35.10.05a et 35.10.08a)</t>
  </si>
  <si>
    <t xml:space="preserve">Pansements superabsorbants avec inhibiteur de protéases, stériles
5x5 cm </t>
  </si>
  <si>
    <t>Pansements superabsorbants avec inhibiteur de protéases, stériles
7,5x7,5 cm</t>
  </si>
  <si>
    <t>Pansements superabsorbants avec inhibiteur de protéases, stériles
10x10 cm</t>
  </si>
  <si>
    <t>Pansements superabsorbants avec inhibiteur de protéases, stériles
15x15 cm</t>
  </si>
  <si>
    <t>Pansements superabsorbants avec inhibiteur de protéases, stériles
15x20 cm</t>
  </si>
  <si>
    <t>Pansements superabsorbants avec inhibiteur de protéases, stériles
forme particulière sacrum</t>
  </si>
  <si>
    <t>Limitation: utilisation max. 90 jours pour l’ensemble des matériaux avec inhibiteur de protéases (pos.35.10.03a, 35.10.05a et 35.10.08a)</t>
  </si>
  <si>
    <t>Pansements réticulés avec inhibiteur de protéases, stériles 
5x5 cm</t>
  </si>
  <si>
    <t>Pansements réticulés avec inhibiteur de protéases, stériles 
10x10 cm</t>
  </si>
  <si>
    <t>Pansements réticulés avec inhibiteur de protéases, stériles 
15x20 cm</t>
  </si>
  <si>
    <t>Systèmes de traitement des plaies par pression négative</t>
  </si>
  <si>
    <t>Protection des berges de la plaie</t>
  </si>
  <si>
    <t xml:space="preserve">Asticothérapie, prête à l’emploi, poches de soin
Asticots par cm² 
</t>
  </si>
  <si>
    <t>Coûts de transport forfaitaires (express) pour asticothérapie</t>
  </si>
  <si>
    <t>Aides en cas de dysphagie</t>
  </si>
  <si>
    <r>
      <rPr>
        <b/>
        <sz val="11"/>
        <color theme="1"/>
        <rFont val="Arial"/>
        <family val="2"/>
      </rPr>
      <t>Épaississant pour boissons et aliments en cas de dysphagie</t>
    </r>
    <r>
      <rPr>
        <sz val="11"/>
        <color theme="1"/>
        <rFont val="Arial"/>
        <family val="2"/>
      </rPr>
      <t xml:space="preserve">
Une portion correspond à la quantité permettant d’obtenir la consistance de niveau 2 selon l’IDDSI (International Dysphagia Diet Standardisation Initiative) pour 200 ml d’eau.
En évaluation jusqu’au 31.12.2024 
</t>
    </r>
  </si>
  <si>
    <t>Épaississant en cas de dysphagie</t>
  </si>
  <si>
    <t>1 portion</t>
  </si>
  <si>
    <t>Solution de nettoyage des plaies
Min.: 250 ml</t>
  </si>
  <si>
    <t>Solution de nettoyage des plaies
500 ml</t>
  </si>
  <si>
    <t>Solution de nettoyage des plaies
1000 ml</t>
  </si>
  <si>
    <t>Limitations:
• Réservé aux plaies chroniques non infectées
• Durée max. d’utilisation par plaie: 12 semaines
• Pas de remboursement de médicaments contenant un principe actif (antiseptique)</t>
  </si>
  <si>
    <t>Aide au retrait de pansements</t>
  </si>
  <si>
    <r>
      <rPr>
        <b/>
        <sz val="11"/>
        <color theme="1"/>
        <rFont val="Arial"/>
        <family val="2"/>
      </rPr>
      <t>Dissolvant d’adhésifs médicaux à base de silicone</t>
    </r>
    <r>
      <rPr>
        <sz val="11"/>
        <color theme="1"/>
        <rFont val="Arial"/>
        <family val="2"/>
      </rPr>
      <t xml:space="preserve">
</t>
    </r>
  </si>
  <si>
    <t>Limitation: seulement pour l’indication de l’épidermolyse bulleuse</t>
  </si>
  <si>
    <t xml:space="preserve">Dissolvant d’adhésifs médicaux à base de silicone 
Spray, 50ml
</t>
  </si>
  <si>
    <t xml:space="preserve">Dissolvant d’adhésifs médicaux à base de silicone
Lingette
</t>
  </si>
  <si>
    <t>99.30.02</t>
  </si>
  <si>
    <t>99.30.03</t>
  </si>
  <si>
    <t>99.30.04</t>
  </si>
  <si>
    <t>Instruments/accessoires jetables</t>
  </si>
  <si>
    <t>Canule à bouton jetable, stérile</t>
  </si>
  <si>
    <t>Ciseaux jetables, métal, stériles</t>
  </si>
  <si>
    <t>Pince jetable, plastique, stérile</t>
  </si>
  <si>
    <t>Pince jetable, métal, stérile</t>
  </si>
  <si>
    <t>Curette annulaire, stérile</t>
  </si>
  <si>
    <t>Coupe-fil, stérile</t>
  </si>
  <si>
    <t>Pince ôte-agrafe, stérile</t>
  </si>
  <si>
    <t>Supporto/piantana per flebo per perfusione e/o nutrizione enterale, acquisto</t>
  </si>
  <si>
    <t>Supporto/piantana per flebo per perfusione e/o nutrizione enterale, noleggio</t>
  </si>
  <si>
    <t xml:space="preserve">Forfait per ripresa, pulizia e riapprontamento del supporto/piantana per flebo </t>
  </si>
  <si>
    <t xml:space="preserve">Limitazione: 
• Durata di noleggio massima 180 giorni
• Rimunerazione solo in caso di consegna da parte di un centro apposito secondo l’articolo 55 OAMal 
</t>
  </si>
  <si>
    <t>Limitazione:  
• Rimunerazione solo in caso di consegna da parte di un centro apposito secondo l’articolo 55 OAMal
• La rimunerazione di questa posizione avviene un’unica volta a noleggio al momento della ripresa
• Applicabile con posizione 03.07.08.05.2</t>
  </si>
  <si>
    <t>Spike per prelievo da flaconi</t>
  </si>
  <si>
    <t>Terapia con immunoglobuline a domicilio</t>
  </si>
  <si>
    <t>Vial adapter</t>
  </si>
  <si>
    <t>Dispositivo elettrico per terapia sottocutanea con immunoglobuline a domicilio</t>
  </si>
  <si>
    <t>Set per perfusione a 2 vie con ago cannula per pompa per perfusione per terapia sottocutanea con immunoglobuline a domicilio</t>
  </si>
  <si>
    <t>Set per perfusione a 3 vie con ago cannula per pompa per perfusione per terapia sottocutanea con immunoglobuline a domicilio</t>
  </si>
  <si>
    <t>Set per perfusione a 4 vie con ago cannula per pompa per perfusione per terapia sottocutanea con immunoglobuline a domicilio</t>
  </si>
  <si>
    <t>Lancette di sicurezza per la raccolta di sangue capillare</t>
  </si>
  <si>
    <t>Mezzo di fissazione per medicazioni del piede, pronto all’uso</t>
  </si>
  <si>
    <t>Mezzi di fissazione per fasciature sotto forma di vestiario</t>
  </si>
  <si>
    <t>Cuscinetto vulnerario attivo per la terapia in ambiente umido, sterile
8x14 cm ovale</t>
  </si>
  <si>
    <t>Cuscinetto vulnerario attivo per la terapia in ambiente umido, sterile 
15x15 cm</t>
  </si>
  <si>
    <t>Medicazione di contatto con struttura a rete e medicazione superassorbente, sterili
7.5x7.5 cm</t>
  </si>
  <si>
    <t>Medicazione di contatto con struttura a rete e medicazione superassorbente, sterili
10x10 cm</t>
  </si>
  <si>
    <t>Medicazione di contatto con struttura a rete e medicazione superassorbente, sterili
10x20 cm</t>
  </si>
  <si>
    <t>Medicazione di contatto con struttura a rete e medicazione superassorbente, sterili
20x20 cm</t>
  </si>
  <si>
    <t>Medicazione di contatto con struttura a rete e medicazione superassorbente, sterili
30x40 cm</t>
  </si>
  <si>
    <t>Gel per ferite con conservanti 50 g (o ml)</t>
  </si>
  <si>
    <t>Gel per ferite con conservanti 250 g (o ml)</t>
  </si>
  <si>
    <t>Gel per ferite con conservanti 25 g (o ml)
Minimo 20 g (o ml)</t>
  </si>
  <si>
    <t>Preparati / prodotti idroattivi per ferite con antimicrobici senza ulteriori sostanze attive sulle piaghe</t>
  </si>
  <si>
    <t>Idropolimeri con eccipienti con antimicrobici senza ulteriori sostanze attive sulle piaghe, sterili</t>
  </si>
  <si>
    <t>Idropolimeri con argento, sterili
5x5 cm</t>
  </si>
  <si>
    <t>Idropolimeri con argento, sterili
7.5x7.5 cm</t>
  </si>
  <si>
    <t>Idropolimeri con argento, sterili
10x10 cm</t>
  </si>
  <si>
    <t>Idropolimeri con argento, sterili
10x20 cm</t>
  </si>
  <si>
    <t>Idropolimeri con argento, sterili
15x15 cm</t>
  </si>
  <si>
    <t>Idropolimeri con argento, sterili
20x20 cm</t>
  </si>
  <si>
    <t>Medicazioni in alginato, con eccipienti con antimicrobici senza ulteriori sostanze attive sulle piaghe, sterili</t>
  </si>
  <si>
    <t>Medicazione in alginato con argento, sterile
5x5 cm</t>
  </si>
  <si>
    <t>Medicazione in alginato con argento, sterile
10x10 cm</t>
  </si>
  <si>
    <t>Medicazione in alginato con argento, sterile
10x20 cm</t>
  </si>
  <si>
    <t>Medicazione in alginato con argento, sterile
15x15 cm</t>
  </si>
  <si>
    <t>Medicazione in alginato con argento, sterile
Tamponi</t>
  </si>
  <si>
    <t>Medicazioni gelificanti in fibra, con eccipienti con antimicrobici senza ulteriori sostanze attive sulle piaghe, sterili</t>
  </si>
  <si>
    <t>Medicazioni gelificanti in fibra con argento, sterili
5x5 cm</t>
  </si>
  <si>
    <t>Medicazioni gelificanti in fibra con argento, sterili
10x10 cm</t>
  </si>
  <si>
    <t>Medicazioni gelificanti in fibra con argento, sterili
15x15 cm</t>
  </si>
  <si>
    <t>Medicazioni gelificanti in fibra con argento, sterili
20x20 cm</t>
  </si>
  <si>
    <t>Medicazioni gelificanti in fibra con argento, sterili
20x30 cm</t>
  </si>
  <si>
    <t>Medicazioni gelificanti in fibra con argento, sterili
Tamponi</t>
  </si>
  <si>
    <t>Medicazioni di contatto con struttura a rete, con eccipienti con antimicrobici senza ulteriori sostanze attive sulle piaghe, sterili</t>
  </si>
  <si>
    <t>Medicazioni di contatto con struttura a rete con argento, sterile
5x5 cm</t>
  </si>
  <si>
    <t>Medicazioni di contatto con struttura a rete con argento, sterile
10x10 cm</t>
  </si>
  <si>
    <t>Medicazioni di contatto con struttura a rete con argento, sterile
10x20 cm</t>
  </si>
  <si>
    <t>Medicazioni di contatto con struttura a rete con argento, sterile
15x15 cm</t>
  </si>
  <si>
    <t>Idropolimeri con sostanze attive sulle ferite senza antimicrobici, sterili</t>
  </si>
  <si>
    <t xml:space="preserve">Idropolimeri ad azione inibitrice della proteasi, sterili
Forma speciale per gomito/tallone </t>
  </si>
  <si>
    <t>Idropolimeri ad azione inibitrice della proteasi, sterili
Forma speciale per osso sacro</t>
  </si>
  <si>
    <t xml:space="preserve">Idropolimeri ad azione inibitrice della proteasi, sterili
5x5 cm </t>
  </si>
  <si>
    <t>Idropolimeri ad azione inibitrice della proteasi, sterili
7.5x 7.5 cm</t>
  </si>
  <si>
    <t>Idropolimeri ad azione inibitrice della proteasi, sterili
10x10 cm</t>
  </si>
  <si>
    <t>Idropolimeri ad azione inibitrice della proteasi, sterili
15x15 cm</t>
  </si>
  <si>
    <t>Idropolimeri ad azione inibitrice della proteasi, sterili
15x20 cm</t>
  </si>
  <si>
    <t>Medicazioni superassorbenti con sostanze attive sulle piaghe senza antimicrobici, sterili</t>
  </si>
  <si>
    <t>Medicazioni superassorbente ad azione inibitrice della proteasi, sterili
Forma speciale per osso sacro</t>
  </si>
  <si>
    <t>Medicazioni superassorbente ad azione inibitrice della proteasi, sterili
15x20 cm</t>
  </si>
  <si>
    <t xml:space="preserve">Medicazioni superassorbente ad azione inibitrice della proteasi, sterili 
5x5 cm </t>
  </si>
  <si>
    <t>Medicazioni superassorbente ad azione inibitrice della proteasi, sterili
7.5x7.5 cm</t>
  </si>
  <si>
    <t>Medicazioni superassorbente ad azione inibitrice della proteasi, sterili 
10x10 cm</t>
  </si>
  <si>
    <t>Medicazioni superassorbente ad azione inibitrice della proteasi, sterili
15x15 cm</t>
  </si>
  <si>
    <t>Medicazioni con sostanze attive sulle piaghe senza antimicrobici, sterili</t>
  </si>
  <si>
    <t>Medicazioni di contatto con struttura a rete ad azione inibitrice della proteasi, sterili
5x5 cm</t>
  </si>
  <si>
    <t>Medicazioni di contatto con struttura a rete ad azione inibitrice della proteasi, sterili
10x10 cm</t>
  </si>
  <si>
    <t>Medicazioni di contatto con struttura a rete ad azione inibitrice della proteasi, sterili
15x20 cm</t>
  </si>
  <si>
    <t>Sistema per la terapia a pressione negativa delle ferite (VAC therapy)</t>
  </si>
  <si>
    <t>Protezione del bordo delle ferite</t>
  </si>
  <si>
    <t>Larve per il trattamento di ferite, pronte all’uso, in bustine
Larve per cm²</t>
  </si>
  <si>
    <t>Costi di trasporto forfettari (express) di larve per il trattamento di ferite</t>
  </si>
  <si>
    <t>per cm²</t>
  </si>
  <si>
    <t>Ausili per disfagia</t>
  </si>
  <si>
    <t>Addensante per disfagia</t>
  </si>
  <si>
    <t>1 porzione</t>
  </si>
  <si>
    <t>Soluzione per la detersione di ferite
Almeno 250 ml</t>
  </si>
  <si>
    <t>Soluzione per la detersione di ferite
500 ml</t>
  </si>
  <si>
    <t>Soluzione per la detersione di ferite
1’000 ml</t>
  </si>
  <si>
    <t>99.20.01</t>
  </si>
  <si>
    <t>Remover adesivi medicali</t>
  </si>
  <si>
    <t>Remover adesivi medicali con silicone</t>
  </si>
  <si>
    <t>Remover adesivi medicali con silicone 
Spray, 50ml</t>
  </si>
  <si>
    <t>Remover adesivi medicali con silicone 
Salviette</t>
  </si>
  <si>
    <t>Set per cateterismo vescicale, sterile senza disinfettante e senza lubrificante. Comprende almeno compresse/tamponi e una traversina sterile</t>
  </si>
  <si>
    <t>Set per cateterismo vescicale, lubrificante incluso, sterile 
Comprende almeno: 
compresse/tamponi, telo chirurgico, siringa di acqua distillata/glicerina per bloccare il catetere, lubrificante</t>
  </si>
  <si>
    <t>Set con compressa fessurata, sterile
Contenuto minimo:
compressa fessurata, compressa/tampone</t>
  </si>
  <si>
    <t>Set per trattamento semplice, sterile
Contenuto minimo:
compresse/tamponi, 2 pinzette di plastica, telo chirurgico, bacinella (o confezione utilizzabile come bacinella)</t>
  </si>
  <si>
    <t>Set per perfusione, sterile
Contenuto minimo:
telo chirurgico, compressa/tampone, siringa, cannula, catetere venoso permanente, tubo per perfusione, rubinetto a tre vie, guanti da esame sterili</t>
  </si>
  <si>
    <t>Strumenti/ausili monouso</t>
  </si>
  <si>
    <t>Cannula di irrigazione monouso, sterile</t>
  </si>
  <si>
    <t>Forbici monouso, in metallo, sterili</t>
  </si>
  <si>
    <t>Pinzette monouso, in plastica, sterili</t>
  </si>
  <si>
    <t>Pinzette monouso, in metallo, sterili</t>
  </si>
  <si>
    <t>Curette, sterile</t>
  </si>
  <si>
    <t>Lama levapunti, sterile</t>
  </si>
  <si>
    <t>Levagraffette, sterile</t>
  </si>
  <si>
    <r>
      <t xml:space="preserve">Zubehör zu Infusionstherapie und/oder enteralen Ernährung
</t>
    </r>
    <r>
      <rPr>
        <sz val="11"/>
        <rFont val="Arial"/>
        <family val="2"/>
      </rPr>
      <t>Bei voraussichtlich längerer Therapieanwendung wird ein Kauf empfohlen.</t>
    </r>
  </si>
  <si>
    <t>Insulin-Wegwerfspritzen mit Kanüle</t>
  </si>
  <si>
    <t>Wegwerfspritze mit Kanüle</t>
  </si>
  <si>
    <t>Wundgel mit Konservierungsmittel 25 g (oder ml) Minimum 20g (oder ml)</t>
  </si>
  <si>
    <r>
      <t xml:space="preserve">Hydropolymere mit Silber, steril
</t>
    </r>
    <r>
      <rPr>
        <sz val="11"/>
        <rFont val="Arial"/>
        <family val="2"/>
      </rPr>
      <t>Hydropolymere, welche mit Silber versetzt sind mit dem Zweck einer antimikrobiellen Wirkung. Hydropolymere sind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t>
    </r>
  </si>
  <si>
    <r>
      <t xml:space="preserve">Alginate mit Silber, steril
</t>
    </r>
    <r>
      <rPr>
        <sz val="11"/>
        <rFont val="Arial"/>
        <family val="2"/>
      </rPr>
      <t>Alginate, welche mit Silber versetzt sind mit dem Zweck einer antimikrobiellen Wirkung. Alginate sind Kompressen und Tamponaden, welche aus 85-100% Alginat-Fasern bestehen. Zusatz von Carboxymethylcellulose von bis zu 15% möglich. Die Fasern binden Exsudat, Bakterien und Zelltrümmer, wobei sich aus dem Alginat ein Gel bildet.</t>
    </r>
  </si>
  <si>
    <r>
      <t xml:space="preserve">Gelierende Faserverbände mit Silber, steril
</t>
    </r>
    <r>
      <rPr>
        <sz val="11"/>
        <rFont val="Arial"/>
        <family val="2"/>
      </rPr>
      <t>Gelierende Faserverbände, welche mit Silber versetzt sind mit dem Zweck einer antimikrobiellen Wirkung. Gelierende Faserverbände sind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t>
    </r>
  </si>
  <si>
    <r>
      <t xml:space="preserve">Wunddistanzgitter mit Silber, steril
</t>
    </r>
    <r>
      <rPr>
        <sz val="11"/>
        <rFont val="Arial"/>
        <family val="2"/>
      </rPr>
      <t>Wunddistanzgitter, welche mit Silber versetzt sind mit dem Zweck einer antimikrobiellen Wirkung. Wunddistanzgitter sind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t>
    </r>
  </si>
  <si>
    <r>
      <t xml:space="preserve">Hydropolymere mit proteasenhemmender Wirkung, steril
</t>
    </r>
    <r>
      <rPr>
        <sz val="11"/>
        <rFont val="Arial"/>
        <family val="2"/>
      </rPr>
      <t>(haftend, nicht-haftend, sanft-haftend)
Hydropolymere mit wundwirksamen Inhaltsstoffen mit proteasenhemmender Wirkung.
Bei den Hydropolymeren mit Hilfsstoffen handelt es sich um Polyurethan (PU)-Schäume welche die Reduktion überschüssiger Metalloproteinase-Matrix bei chronischen Wunden wie Beingeschwüren, Dekubitus und diabetischen Fußgeschwüren ermöglicht.</t>
    </r>
  </si>
  <si>
    <r>
      <t xml:space="preserve">Superabsorber mit proteasenhemmender Wirkung, steril 
</t>
    </r>
    <r>
      <rPr>
        <sz val="11"/>
        <rFont val="Arial"/>
        <family val="2"/>
      </rPr>
      <t>Superabsorber mit proteasenhemmender Wirkung ermöglichen die Reduktion überschüssiger Metalloproteinasen bei chronischen Wunden wie Beingeschwüren, Dekubitus und diabetischen Fuss-geschwüren.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t>
    </r>
  </si>
  <si>
    <r>
      <t xml:space="preserve">Wunddistanzgitter mit proteasenhemmender Wirkung, steril
</t>
    </r>
    <r>
      <rPr>
        <sz val="11"/>
        <rFont val="Arial"/>
        <family val="2"/>
      </rPr>
      <t>(Hilfsmittel: Silikon, Hydrokolloid, Polyethylen)
Wunddistanzgitter mit proteasenhemmender Wirkung.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Anwendung bei chronischen Wunden wie Beingeschwüren, Dekubitus und diabetischen Fussgeschwüren.</t>
    </r>
  </si>
  <si>
    <r>
      <t xml:space="preserve">Wund-Vakuum-Therapiesystem, Mehrwegsystem
</t>
    </r>
    <r>
      <rPr>
        <sz val="11"/>
        <rFont val="Arial"/>
        <family val="2"/>
      </rPr>
      <t>Mit dieser Therapie werden akute und chronische Wunden durch die lokale Anwendung eines Drucks, der niedriger als der Atmosphärendruck ist, behandelt.</t>
    </r>
  </si>
  <si>
    <r>
      <t xml:space="preserve">Wundtherapiemaden
</t>
    </r>
    <r>
      <rPr>
        <sz val="11"/>
        <rFont val="Arial"/>
        <family val="2"/>
      </rPr>
      <t>Lebende, sterile Maden der Gattung Lucilia sericata für die Wundmadentherapie zur Behandlung chronischer Wunden
Gebrauchsfertige, individuell hergestellte Wundauflagebeutel mit 5-10 Maden/cm², zum Einmalgebrauch</t>
    </r>
  </si>
  <si>
    <r>
      <t xml:space="preserve">Wundreinigungslösung
</t>
    </r>
    <r>
      <rPr>
        <sz val="11"/>
        <rFont val="Arial"/>
        <family val="2"/>
      </rPr>
      <t>Wundreinigungslösung mit konservierten Wirkstoffen (Polyhexanid, Hypochlorid, Octenidin). Nicht zum Einmalgebrauch.</t>
    </r>
  </si>
  <si>
    <r>
      <t xml:space="preserve">Einweg-Sets
</t>
    </r>
    <r>
      <rPr>
        <sz val="11"/>
        <rFont val="Arial"/>
        <family val="2"/>
      </rPr>
      <t>Die erwähnten Produkte stellen den Minimalinhalt des Sets dar. Das Set kann zusätzliche Komponenten enthalten, diese dürfen jedoch nicht gesondert verrechnet werden.</t>
    </r>
  </si>
  <si>
    <r>
      <rPr>
        <b/>
        <sz val="11"/>
        <rFont val="Arial"/>
        <family val="2"/>
      </rPr>
      <t>Blasenkatheter-Sets</t>
    </r>
    <r>
      <rPr>
        <sz val="11"/>
        <rFont val="Arial"/>
        <family val="2"/>
      </rPr>
      <t xml:space="preserve">
Die Produkte werden ausschliesslich zur sterilen Einlage eines Katheters genutzt.</t>
    </r>
  </si>
  <si>
    <t>Blasenkatheter-Set, steril ohne Desinfektionsmittel/ohne Gleitmittel
Beinhaltet mindestens:
Kompresse/Tupfer, sterile Unterlage</t>
  </si>
  <si>
    <t>Blasenkatheter-Set inkl. Gleitmittel, steril
Beinhaltet mindestens: 
Kompresse/Tupfer, Abdecktuch, Aqua dest./Glycerin-Spritze zum Blocken des Katheters, Gleitmittel</t>
  </si>
  <si>
    <r>
      <t xml:space="preserve">Set mit Schlitzkompresse, steril
</t>
    </r>
    <r>
      <rPr>
        <sz val="11"/>
        <rFont val="Arial"/>
        <family val="2"/>
      </rPr>
      <t>Einwegsets mit Schlitzkompressen werden zum Verbinden von Sonden-/Drainageeintrittsstellen eingesetzt. Die ungeschlitzte Kompresse dient als abschliessende Deckschicht.</t>
    </r>
  </si>
  <si>
    <r>
      <t xml:space="preserve">Behandlungs-Sets
</t>
    </r>
    <r>
      <rPr>
        <sz val="11"/>
        <rFont val="Arial"/>
        <family val="2"/>
      </rPr>
      <t>Behandlungs-Sets werden zur Wundbehandlung oder Fistelversorgung eingesetzt.</t>
    </r>
  </si>
  <si>
    <r>
      <t xml:space="preserve">Behandlungs-Set einfach, steril
</t>
    </r>
    <r>
      <rPr>
        <sz val="11"/>
        <rFont val="Arial"/>
        <family val="2"/>
      </rPr>
      <t>Beinhaltet mindestens:
Kompressen/Tupfer, 2 Pinzetten Kunststoff, Abdecktuch, Schale (oder Verpackung, welche als Schale dienen kann)</t>
    </r>
  </si>
  <si>
    <r>
      <t xml:space="preserve">Infusions-Sets, steril
</t>
    </r>
    <r>
      <rPr>
        <sz val="11"/>
        <rFont val="Arial"/>
        <family val="2"/>
      </rPr>
      <t>Infusions-Set, steril, dient dem Legen einer Verweilkanüle und Applikation von Infusionslösungen inklusive der Möglichkeit den venösen Zugang zu spülen oder Arzneimittel zuzuspritzen.</t>
    </r>
  </si>
  <si>
    <t>Aghi cannula / Spike</t>
  </si>
  <si>
    <r>
      <t xml:space="preserve">Accessori per terapia mediante perfusione
</t>
    </r>
    <r>
      <rPr>
        <sz val="11"/>
        <rFont val="Arial"/>
        <family val="2"/>
      </rPr>
      <t>Se si prevede una terapia di lunga durata, si consiglia un acquisto dell’apparecchio.</t>
    </r>
  </si>
  <si>
    <t xml:space="preserve">Limitazione:
• Rimunerazione esclusivamente per i soggetti con diagnosi medica di una forma di epidermolisi bollosa (EB) 
• Prescrizione solo da parte dell’ospedale pediatrico universitario di Zurigo o dell’ospedale universitario di Berna. Se la prescrizione è effettuata da un altro centro, occorre ottenere preventivamente la garanzia speciale dell’assicuratore, il quale tiene conto della raccomandazione del medico di fiducia. 
In valutazione fino al 31.12.2024 </t>
  </si>
  <si>
    <t xml:space="preserve">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
</t>
  </si>
  <si>
    <t>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t>
  </si>
  <si>
    <t>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t>
  </si>
  <si>
    <t>Limitazione:  
• Utilizzo solo in presenza di ferite umide per proteggere la pelle dalla macerazione
• Non utilizzabile in combinazione con medicazioni idratanti
• Nessuna rimunerazione per la protezione di lesioni da adesione o sfregamenti</t>
  </si>
  <si>
    <t>Non applicabile con capitolo 15 e pos. 29.01.01.00.1 e 31.20.00.01.1</t>
  </si>
  <si>
    <t xml:space="preserve">Protezione del bordo delle ferite con silossani, applicatore sterile, 1 ml
</t>
  </si>
  <si>
    <t>Protezione del bordo delle ferite con silossani, applicatore sterile, 3 ml</t>
  </si>
  <si>
    <r>
      <rPr>
        <b/>
        <sz val="11"/>
        <rFont val="Arial"/>
        <family val="2"/>
      </rPr>
      <t>Set di trattamento</t>
    </r>
    <r>
      <rPr>
        <sz val="11"/>
        <rFont val="Arial"/>
        <family val="2"/>
      </rPr>
      <t xml:space="preserve">
trattamento
I set di trattamento sono utilizzati per il trattamento di ferite o fistole.</t>
    </r>
  </si>
  <si>
    <t>Penne per somministrazione di medicamenti</t>
  </si>
  <si>
    <t>Penna per iniezione di insulina, senza cannula</t>
  </si>
  <si>
    <t>non utilizzabile con 35.01.10b, 35.05.10a e 35.05.10c</t>
  </si>
  <si>
    <t xml:space="preserve">Fissa cannula PICC, Midline
</t>
  </si>
  <si>
    <t>Siringhe per insulina monouso con cannula</t>
  </si>
  <si>
    <t>Siringa monouso con cannula</t>
  </si>
  <si>
    <r>
      <t xml:space="preserve">Sacchetti da gamba per urina e secreti
</t>
    </r>
    <r>
      <rPr>
        <sz val="11"/>
        <rFont val="Arial"/>
        <family val="2"/>
      </rPr>
      <t>I sacchetti da gamba per urina e secreti vengono utilizzati anche come sacchetti per secreti nel capitolo 03.01 Mezzi d’applicazione per la nutrizione artificiale</t>
    </r>
    <r>
      <rPr>
        <b/>
        <sz val="11"/>
        <rFont val="Arial"/>
        <family val="2"/>
      </rPr>
      <t>.</t>
    </r>
  </si>
  <si>
    <t>Sacchetto da gamba per urina e secreti, con scarico, non sterile</t>
  </si>
  <si>
    <t>Sacchetto da gamba per urina e secreti, con 
scarico, sterile</t>
  </si>
  <si>
    <r>
      <t xml:space="preserve">Sacchetti da letto per urina e secreti
</t>
    </r>
    <r>
      <rPr>
        <sz val="11"/>
        <rFont val="Arial"/>
        <family val="2"/>
      </rPr>
      <t>I sacchetti da letto per urina e secreti vengono utilizzati anche come sacchetti per secreti nel capitolo 03.01 Mezzi d’applicazione per la nutrizione artificiale.</t>
    </r>
  </si>
  <si>
    <t>Sacchetto da letto per urina e secreti, con scarico, non sterile</t>
  </si>
  <si>
    <t>Sacchetto da letto per urina e secreti, con scarico, 
sterile</t>
  </si>
  <si>
    <r>
      <t xml:space="preserve">Non tessuti di fissazione, delicatamente adesivi
</t>
    </r>
    <r>
      <rPr>
        <sz val="11"/>
        <rFont val="Arial"/>
        <family val="2"/>
      </rPr>
      <t>Non tessuto di fissazione a base adesiva di silicone. Queste basi adesive comportano un impatto molto basso sullo strato corneo quando si tolgono le medicazioni. Questo contrariamente ai cerotti con medicazione (35.01.10). I cerotti cicatriziali in silicone non sono inclusi.</t>
    </r>
  </si>
  <si>
    <r>
      <t xml:space="preserve">Preparati / prodotti idroattivi con sostanze attive e antibatteriche sulle piaghe
</t>
    </r>
    <r>
      <rPr>
        <sz val="11"/>
        <rFont val="Arial"/>
        <family val="2"/>
      </rPr>
      <t>Medicazioni primarie che influenzano attivamente il processo di guarigione della ferita. Vengono utilizzate a diretto contatto con il fondo della ferita solo in caso di piaghe.</t>
    </r>
  </si>
  <si>
    <r>
      <t xml:space="preserve">Medicazione con miele medicale (percentuale di miele &gt; 60 %), sterile
</t>
    </r>
    <r>
      <rPr>
        <sz val="11"/>
        <rFont val="Arial"/>
        <family val="2"/>
      </rPr>
      <t>Miele medicale: miele di manuka, filtrato con filtri da 50µm e sterilizzato ai raggi gamma</t>
    </r>
  </si>
  <si>
    <r>
      <t xml:space="preserve">Medicazioni in idrogel con miele medicale (percentuale di miele &gt; 60 %), sterile
</t>
    </r>
    <r>
      <rPr>
        <sz val="11"/>
        <rFont val="Arial"/>
        <family val="2"/>
      </rPr>
      <t>Miele medicale: miele di manuka, filtrato con filtri da 50 µm e sterilizzato ai raggi gamma</t>
    </r>
  </si>
  <si>
    <r>
      <t xml:space="preserve">Miele medicale (percentuale di miele &gt; 75 %), semisolido, sterile
</t>
    </r>
    <r>
      <rPr>
        <sz val="11"/>
        <rFont val="Arial"/>
        <family val="2"/>
      </rPr>
      <t>Miele medicale: miele di manuka, filtrato con filtri da 50 µm e sterilizzato ai raggi gamma</t>
    </r>
  </si>
  <si>
    <t>Non applicable avec le chapitre 15 et aux pos. 29.01.01.00.1 et 31.20.00.01.1</t>
  </si>
  <si>
    <t>Pen für verschiedene Medikamente verwendbares Injektionshilfegerät</t>
  </si>
  <si>
    <t>Wund-Vakuum-Therapiesystem, Mehrwegsystem, Miete
Inkl. Verbrauchsmaterial (z.B. Reservoir, Schlauch, Tasche, Verbandsmaterial), Rücknahme, Reinigung und Wiederaufbereitung, Wartung inkl. Wartungsmaterial, Austausch von defekten Geräten und technische Hotline (24 Stunden pro Tag, 7 Tage pro Woche).</t>
  </si>
  <si>
    <t>Sistema per la terapia a pressione negativa delle ferite, prodotto riutilizzabile, noleggio
Incl. materiale di consumo (p. es. serbatoio, tubo, borsa, materiale per fasciature), ritiro, pulizia e riapprontamento, manutenzione e relativo materiale, sostituzione di apparecchi guasti e assistenza tecnica telefonica (24 ore al giorno, sette giorni a settimana).</t>
  </si>
  <si>
    <t>Limitations: 
• Utilisation réservée aux plaies suintantes afin de les protéger de la macération.
• Ne pas associer à l’utilisation de pansements hydratants.
• Pas de remboursement en cas d’utilisation pour la protection contre des lésions liées à des adhérences ou des frottements.</t>
  </si>
  <si>
    <t>Produktegruppe</t>
  </si>
  <si>
    <t>Systèmes de traitement des plaies par pression négative, systèmes réutilisables, location 
incluant le matériel du système (ex.: réservoir, tuyau, sac de transport, pansement). Également inclus: la reprise de l’appareil, son nettoyage, sa remise en service, l’entretien y compris le matériel d’entretien, le remplacement d’appareils défectueux et la ligne d’assistance technique (24 h sur 24, 7 jours sur 7).</t>
  </si>
  <si>
    <t>par cm²</t>
  </si>
  <si>
    <t>Limitation:
• als vorübergehende Therapiemassnahme, wenn eine Implantation eines implantierbaren Kardioverter-Defibrillators (ICD) nicht sofort möglich ist oder bei Patienten mit einer geplanten Herztransplantation und
• bei hohem Risiko für einen plötzlichen Herzstillstand, insbesondere bei ventrikulärer Dysfunktion, Kardiomyopathie, Status nach Myokardinfarkt, Myokarditis, Patienten nach chirurgischer oder perkutaner Revaskularisierung, einer linksventrikulären Ejektionsfraktion (LVEF) ≤ 35%
• Verordnung nur durch Fachärzte und Fachärztinnen für Kardiologie
• Miete max. 30 Tage. Für die Weiterführung der Anwendung über 30 Tage hinaus, Kostenübernahme nur auf vorgängige besondere Gutsprache des Versicherers, der die Empfehlung des Vertrauensarztes oder der Vertrauensärztin berücksichtigt
• Der behandelnde Arzt / die behandelnde Ärztin muss für die Beantragung der Kostenübernahme über 30 Tage hinaus (und in der Folge alle 3 Wochen) eine Beurteilung der Compliance vornehmen; bei unzweckmässiger Versicherten-Compliance (Tragedauer weniger als 18 Stunden / Tag) darf die Therapie nicht mehr vergütet werden</t>
  </si>
  <si>
    <t xml:space="preserve">
</t>
  </si>
  <si>
    <t>Weste mit Defibrillator, Miete 91. bis 334. Tag
Inkl. 24h Notfallservice, Wiederaufbereitung, Ersatz der Elektroden und des sonstigen Verbrauchsmaterials.</t>
  </si>
  <si>
    <t>Weste mit Defibrillator, Miete ab 335. Tag
Inkl. 24h Notfallservice, Wiederaufbereitung, Ersatz der Elektroden und des sonstigen Verbrauchsmaterials.</t>
  </si>
  <si>
    <t>09.03.01.01.2</t>
  </si>
  <si>
    <t>09.03.01.02.2</t>
  </si>
  <si>
    <t>99.50.15.00.1</t>
  </si>
  <si>
    <t>99.50.20.00.1</t>
  </si>
  <si>
    <t>Tablettenmörser</t>
  </si>
  <si>
    <t>Tablettenteiler</t>
  </si>
  <si>
    <t>Gilet avec défibrillateur, location du 91e au 334e jour
y c. service d’urgence 24h/24, remise en service, remplacement des électrodes et des autres consommables.</t>
  </si>
  <si>
    <t>Gilet avec défibrillateur, location dès le 335e jour
y c. service d’urgence 24h/24, remise en service, remplacement des électrodes et des autres consommables.</t>
  </si>
  <si>
    <t>Broyeur de comprimés</t>
  </si>
  <si>
    <t>Coupe-comprimés</t>
  </si>
  <si>
    <t>Mortaio per compresse</t>
  </si>
  <si>
    <t>Tagliapillole</t>
  </si>
  <si>
    <t xml:space="preserve">Weste mit Defibrillator, Miete 1. bis 90. Tag
Inkl. Schulung, 24h Notfallservice, Wiederaufbereitung, Ersatz der Elektroden und des sonstigen Verbrauchsmaterials.
</t>
  </si>
  <si>
    <t xml:space="preserve">Limitation:
• Verordnung nur durch Fachärzte und Fachärztinnen für Pneumologie oder Fachärzte und Fachärztinnen für Kinder- und Jugendmedizin mit Schwerpunkt pädiatrische Pneumologie (Weiterbildungsprogramm vom 1. Juli 2004, revidiert am 16. Juni 2016. Das Dokument ist einsehbar unter: www.bag.admin.ch/ref) oder Paraplegiker-Zentren
</t>
  </si>
  <si>
    <r>
      <t xml:space="preserve">Für die Sauerstofftherapie gilt folgende Limitation:
• Mit geeigneten Methoden nachgewiesener Sauerstoffmangel (z.B. Sauerstoffsättigung, Blutgasanalyse) oder 
• Diagnose eines Cluster headache
Für die Therapiefortsetzung nach 3 Monaten bedarf es der Indikationsstellung für die Sauerstofftherapie und deren Modalität 
</t>
    </r>
    <r>
      <rPr>
        <sz val="11"/>
        <rFont val="Arial"/>
        <family val="2"/>
      </rPr>
      <t>• durch Fachärztinnen oder Fachärzte der folgenden Fachrichtungen: Kinder- und Jugendmedizin mit Schwerpunkt pädiatrische Pneumologie (Weiterbildungsprogramm vom 1. Juli 2004, revidiert am 16. Juni 2016. Das Dokument ist einsehbar unter: www.bag.admin.ch/ref) oder Pneumologie oder Allgemeine Innere Medizin oder Kinder- und Jugendmedizin</t>
    </r>
    <r>
      <rPr>
        <sz val="11"/>
        <color theme="1"/>
        <rFont val="Arial"/>
        <family val="2"/>
      </rPr>
      <t xml:space="preserve">
• bei der Diagnose Cluster headache durch Fachärztinnen oder Fachärzte für Neurologie </t>
    </r>
  </si>
  <si>
    <t>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(Weiterbildungsprogramm vom 1. Juli 2004, revidiert am 16. Juni 2016. Das Dokument ist einsehbar unter: www.bag.admin.ch/ref)
• 1 Gerät alle 5 Jahre</t>
  </si>
  <si>
    <t xml:space="preserve">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(Weiterbildungsprogramm vom 1. Juli 2004, revidiert am 16. Juni 2016. Das Dokument ist einsehbar unter: www.bag.admin.ch/ref)
</t>
  </si>
  <si>
    <t xml:space="preserve">CPAP-Gerät mit Befeuchtungssystem, Miete
Inkl. Wartung, Wartungsmaterial, Aufbereitung und Rücknahme. </t>
  </si>
  <si>
    <r>
      <t>Pauschale für die technische Erstinstruktion und initiale Einstellung des CP</t>
    </r>
    <r>
      <rPr>
        <sz val="11"/>
        <rFont val="Arial"/>
        <family val="2"/>
      </rPr>
      <t>AP-Geräts durch Techniker der Abgabestelle, die einen Vertrag mit dem Versicherer gemäss Artikel 55 KVV hat.</t>
    </r>
    <r>
      <rPr>
        <sz val="11"/>
        <color theme="1"/>
        <rFont val="Arial"/>
        <family val="2"/>
      </rPr>
      <t xml:space="preserve">
</t>
    </r>
  </si>
  <si>
    <r>
      <t>Pauschale für die technische Erstinstruktion und initiale Einstellung der Geräte zur Servoventilation und der Bi-Level PAP-Geräte durch Techniker der Abgabes</t>
    </r>
    <r>
      <rPr>
        <sz val="11"/>
        <rFont val="Arial"/>
        <family val="2"/>
      </rPr>
      <t>telle, die einen Vertrag mit dem Versicherer gemäss Artikel 55 KVV hat.</t>
    </r>
  </si>
  <si>
    <t xml:space="preserve">Limitation: Verordnung nur durch Fachärzte und Fachärztinnen für Pneumologie oder Fachärzte oder Fachärztinnen für Kinder- und Jugendmedizin mit Schwerpunkt pädiatrische Pneumologie (Weiterbildungsprogramm vom 1. Juli 2004, revidiert am 16. Juni 2016. Das Dokument ist einsehbar unter: www.bag.admin.ch/ref) sowie Paraplegiker-Zentren.
</t>
  </si>
  <si>
    <t>Heimbeatmungsgerät zur Atemunterstützung bei Personen mit ventilatorischer Insuffizienz, Miete
Inkl. Befeuchtungssysteme, Wartung, Wartungsmaterial, Aufbereitungund, Rücknahme und  Pikettdienst durch technisches Personal</t>
  </si>
  <si>
    <t>Heimbeatmungsgerät für dauernd vom Gerät abhängige Personen mit ventilatorischer Insuffizienz, Miete
Inkl. Befeuchtungssysteme, Wartung, Wartungsmaterial, Aufbereitung, Rücknahme und Pikettdienst durch technisches Personal</t>
  </si>
  <si>
    <t>Pauschale für die technische Erstinstruktion und initiale Einstellung der Geräte zur mechanischen Heimventilation durch Techniker der Abgabestelle, die einen Vertrag mit dem Versicherer gemäss Artikel 55 KVV hat.</t>
  </si>
  <si>
    <t>Limitation:
• Nur bei beatmeten Kindern, Kindern mit Sauerstofftherapie oder Kindern mit einem erhöhten Sterberisiko (z.B. Sudden Infant Death Syndrome, Epilepsie, Herzfehler)
• Verordnung nur durch Fachärzte und Fachärztinnen für Kinder- und Jugendmedizin mit Schwerpunkt pädiatrische Pneumologie (Weiterbildungsprogramm vom 1. Juli 2004, revidiert am 16. Juni 2016), Schwerpunkt Neonatologie (Weiterbildungsprogramm vom 1.Juli 2015, revidiert am 17. Juni 2021) oder Schwerpunkt pädiatrische Kardiologie (Weiterbildungsprogramm vom 1. Juli 2004, revidiert am 16. Juni 2016. Die Dokumente sind einsehbar unter: www.bag.admin.ch/ref)</t>
  </si>
  <si>
    <r>
      <t>Gilet avec défibrillateur, location du 1</t>
    </r>
    <r>
      <rPr>
        <vertAlign val="superscript"/>
        <sz val="11"/>
        <rFont val="Arial"/>
        <family val="2"/>
      </rPr>
      <t>er</t>
    </r>
    <r>
      <rPr>
        <sz val="11"/>
        <rFont val="Arial"/>
        <family val="2"/>
      </rPr>
      <t xml:space="preserve"> au 90e jour
y c. formation, service d’urgence 24h/24, remise en service, remplacement des électrodes et des autres consommables.
</t>
    </r>
  </si>
  <si>
    <r>
      <t>Limitation:
• Pour les indications suivantes: mucoviscidose et dyskinésie cilière primaire (DCP) avec pneumonie bactérienne chronique causée par Pseudomonas aeruginosa.
• Uniquement sur prescription d’un médecin spécialiste en pneumologie tou d’un médecin spécialiste en pédiatrie avec formation approfondie en pneumologie pédiatrique (programme de formation postgrade du 1</t>
    </r>
    <r>
      <rPr>
        <vertAlign val="superscript"/>
        <sz val="11"/>
        <color theme="1"/>
        <rFont val="Arial"/>
        <family val="2"/>
      </rPr>
      <t xml:space="preserve">er </t>
    </r>
    <r>
      <rPr>
        <sz val="11"/>
        <color theme="1"/>
        <rFont val="Arial"/>
        <family val="2"/>
      </rPr>
      <t>juillet 2004, révisé le 16 juin 2016. Le document peut être consulté à l’adresse suivante: www.bag.admin.ch/ref)
• Prise en charge uniquement sur garantie spéciale de l’assureur-maladie qui prend en compte la recommandation du médecin-conseil. La demande de garantie doit contenir l’économie en médicaments inhalés attendue et si cette dernière permet de compenser sur une durée de 5 ans le supplément de prix de l’appareil d’inhalation par rapport à d’autres appareils d’inhalation.
• max. 1 appareil tous les 5 ans</t>
    </r>
  </si>
  <si>
    <r>
      <t>Limitation:
•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Le document peut être consulté à l’adresse suivante: www.bag.admin.ch/ref) ou les centres de paraplégiques</t>
    </r>
  </si>
  <si>
    <r>
      <t xml:space="preserve">La limitation suivante s’applique à l’oxygénothérapie:
• Déficit en oxygène établi par des méthodes appropriées (p. ex. saturation en oxygène, gazométrie sanguine), ou 
• Diagnostic d’une algie vasculaire de la face
Pour la poursuite du traitement au-delà de 3 mois, l’indication de l’oxygénothérapie et de ses modalités doit être établie 
• par des médecins spécialistes des domaines suivants: pédiatrie avec formation approfondie en pneumologie pédiatrique (programme de formation postgrade du 1er juillet 2004, révisé le 16 juin 2016. Le document peut être consulté à l’adresse suivante: www.bag.admin.ch/ref), </t>
    </r>
    <r>
      <rPr>
        <sz val="11"/>
        <rFont val="Arial"/>
        <family val="2"/>
      </rPr>
      <t>ou pneumologie ou mé</t>
    </r>
    <r>
      <rPr>
        <sz val="11"/>
        <color theme="1"/>
        <rFont val="Arial"/>
        <family val="2"/>
      </rPr>
      <t xml:space="preserve">decine interne générale ou pédiatrie
• en cas de diagnostic d’une algie vasculaire de la face, par des médecins spécialistes en neurologie 
</t>
    </r>
  </si>
  <si>
    <t>Appareil CPAP avec système d’humidification, location 
y compris l’entretien, le matériel d’entretien, la préparation et la reprise.</t>
  </si>
  <si>
    <t>Forfait pour l’instruction technique et le réglage initiaux de l’appareil CPAP par un technicien du centre de remise qui a conclu un contrat avec l’assureur conformément à l’art. 55 OAMal.</t>
  </si>
  <si>
    <t>Appareil de servo-ventilation avec système d’humidification, location 
y compris l’entretien, le matériel d’entretien, la préparation et la reprise.</t>
  </si>
  <si>
    <t>Appareil bi-level PAP en mode spontané avec système d’humidification, location
y compris l’entretien, le matériel d’entretien, la préparation et la reprise.</t>
  </si>
  <si>
    <t>Forfait pour l’instruction technique et le réglage initiaux de l’appareil de servo-ventiliation et bi-level PAP par un technicien du centre de remise qui a conclu un contrat avec l’assureur conformément à l’art. 55 OAMal.</t>
  </si>
  <si>
    <r>
      <t>Limitation: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Le document peut être consulté à l’adresse suivante: www.bag.admin.ch/ref) et par les centres de paraplégiques.</t>
    </r>
  </si>
  <si>
    <t>Appareil de ventilation à domicile pour le soutien ventilatoire de personnes en insuffisance ventilatoire, location 
y compris système d’humidification, entretien, matériel d’entretien, préparation, reprise et service de piquet par du personnel technique</t>
  </si>
  <si>
    <t>Appareil de ventilation à domicile pour personnes souffrant d’insuffisance ventilatoire dépendant d’une assistance ventilatoire permanente, location
y compris système d’humidification, entretien, matériel d’entretien, préparation, reprise et service de piquet par du personnel technique</t>
  </si>
  <si>
    <t>Forfait pour l’instruction technique et le réglage initiaux des appareils de ventilation mécanique à domicile par un technicien du centre de remise qui a conclu un contrat avec l’assureur conformément à l’art. 55 OAMal.</t>
  </si>
  <si>
    <r>
      <t>Limitation:
• Uniquement pour les enfants en assistance ventilatoire, les enfants avec une oxygénothérapie ou les enfants avec un risque de mortalité accru (p. ex. sudden infant death syndrom, épilepsie, malformation cardiaque), pour lesquels la surveillance électrocardiographique est médicalement indiquée
• Prescription uniquement par les médecins spécialistes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en néonatologie (programme de formation postgrade du 1</t>
    </r>
    <r>
      <rPr>
        <vertAlign val="superscript"/>
        <sz val="11"/>
        <rFont val="Arial"/>
        <family val="2"/>
      </rPr>
      <t>er</t>
    </r>
    <r>
      <rPr>
        <sz val="11"/>
        <rFont val="Arial"/>
        <family val="2"/>
      </rPr>
      <t xml:space="preserve"> juillet 2015, révisé le 17 juin 2021) ou en cardiologie pédiatrique (programme de formation postgrade du 1er juillet 2004, révisé le 16 juin 2016. Les documents peuvent être consultés à l’adresse suivante: www.bag.admin.ch/ref)</t>
    </r>
  </si>
  <si>
    <t xml:space="preserve">Limitation : max. 1 appareil tous les 5 ans ;
Chez les patients avec une anticoagulation orale à vie, avec :
• valvule cardiaque artificielle
• vaisseau sanguin artificiel
• thromboses récidivantes / embolies
• infarctus du myocarde ou pontage coronarien
• fibrillation auriculaire 
Prise en charge uniquement sur garantie spéciale de l'assureur-maladie qui prend en compte la recommandation du médecin-conseil. Les patients doivent attester d’un certificat de formation conformément aux guides de la fondation CoagulationCare (version 2016).
Le document peut être consulté à l’adresse suivante : www.bag.admin.ch/ref.
</t>
  </si>
  <si>
    <t xml:space="preserve">Giubbotto con defibrillatore, noleggio dal 1° al 90° giorno compresi istruzione, servizio d’emergenza 24 ore su 24, riapprontamento, sostituzione degli elettrodi e di altro materiale di consumo.
</t>
  </si>
  <si>
    <t>Giubbotto con defibrillatore, noleggio dal 91° al 334° giorno
compresi istruzione, servizio d’emergenza 24 ore su 24, riapprontamento, sostituzione degli elettrodi e di altro materiale di consumo.</t>
  </si>
  <si>
    <t>Giubbotto con defibrillatore, noleggio dal 335° giorno
compresi istruzione, servizio d’emergenza 24 ore su 24, riapprontamento, sostituzione degli elettrodi e di altro materiale di consumo.</t>
  </si>
  <si>
    <t>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pediatrica con formazione approfondita in pneumologia pediatrica; (programma di perfezionamento del 1° luglio 2004, rivisto il 16 giugno 2016. Il documento può essere consultato all'indirizzo: www.bag.admin.ch/ref)</t>
  </si>
  <si>
    <t>Limitazione:
• Prescrizione solo da parte di specialisti in pneumologia o specialisti in pediatria con formazione approfondita in pneumologia pediatrica (programma di perfezionamento del 1° luglio 2004, rivisto il 16 giugno 2016. Il documento può essere consultato all'indirizzo: www.bag.admin.ch/ref) o di centri per paraplegici</t>
  </si>
  <si>
    <t>Apparecchio CPAP con sistema di umidificazione, noleggio
Incl. manutenzione compreso materiale per manutenzione, preparazione e ritiro.</t>
  </si>
  <si>
    <t>Forfait per le prime istruzioni tecniche e la regolazione iniziale di un apparecchio CPAP da parte di tecnici del centro di consegna che ha stipulato un contratto con l’assicuratore secondo l’articolo 55 OAMal.</t>
  </si>
  <si>
    <t>Apparecchio di servo-ventilazione con sistema di umidificazione, noleggio 
Incl. manutenzione compreso materiale per manutenzione, preparazione e ritiro.</t>
  </si>
  <si>
    <t>Apparecchio bi-level PAP in modalità spontanea con sistema di umidificazione, noleggio
Incl. manutenzione compreso materiale per manutenzione, preparazione e ritiro.</t>
  </si>
  <si>
    <t>Forfait per le prime istruzioni tecniche e la regolazione iniziale degli apparecchi di servo-ventilazione e degli apparecchi bi-level PAP da parte tecnici del centro di consegna che ha stipulato un contratto con l’assicuratore secondo l’articolo 55 OAMal.</t>
  </si>
  <si>
    <t>Apparecchio per la ventilazione a domicilio per il sostegno della ventilazione di persone con insufficienza ventilatoria, noleggio
Incl. sistema di umidificazione, manutenzione, compreso materiale di manutenzione, preparazione, ritiro e servizio di picchetto da parte del personale tecnico</t>
  </si>
  <si>
    <r>
      <t>Apparecchio per ventilazione a domicilio per persone con insufficienza ventilatoria dipendenti in permanenza dall’apparecchio, noleggio
Incl. sistema di umidificazione, manutenzione,</t>
    </r>
    <r>
      <rPr>
        <strike/>
        <sz val="11"/>
        <rFont val="Arial"/>
        <family val="2"/>
      </rPr>
      <t xml:space="preserve"> </t>
    </r>
    <r>
      <rPr>
        <sz val="11"/>
        <rFont val="Arial"/>
        <family val="2"/>
      </rPr>
      <t>materiale di manutenzione, preparazione, ritiro e servizio di picchetto da parte del personale tecnico</t>
    </r>
  </si>
  <si>
    <t>Servoventilations-Gerät mit Befeuchtungssystem, Miete
Inkl. Wartung, Wartungsmaterial, Aufbereitung und Rücknahme.</t>
  </si>
  <si>
    <t>Bi-Level PAP Gerät im Spontanmodus mit Befeuchtungssystem, Miete
Inkl. Wartung, Wartungsmaterial, Aufbereitung und Rücknahme.</t>
  </si>
  <si>
    <r>
      <t>Limitation:
• Nur bei beatmeten Kindern, Kindern mit Sauerstofftherapie oder Kindern mit einem erhöhten Sterberisiko (z.B. Sudden Infant Death Syndrome, Epilepsie, Herzfehler) bei welchen aufgrund der Diagnose eine EKG-Überwachung unerlässlich ist
• Verordnung nur durch Fachärzte und Fachärztinnen für Kinder- und Jugendmedizin mit Schwerpunkt pädiatrische Pneumologie (Weiterbildungsprogramm vom 1. Juli 2004, revidiert am 16. Juni 2016), Schwerpunkt Neonatologie (Weiterbildungsprogramm vom 1. Juli 2015, revidi</t>
    </r>
    <r>
      <rPr>
        <sz val="11"/>
        <rFont val="Arial"/>
        <family val="2"/>
      </rPr>
      <t>ert am 17. Juni 2021</t>
    </r>
    <r>
      <rPr>
        <sz val="11"/>
        <color theme="1"/>
        <rFont val="Arial"/>
        <family val="2"/>
      </rPr>
      <t>) oder Schwerpunkt pädiatrische Kardiologie (Weiterbildungsprogramm vom 1. Juli 2004, revidiert am 16. Juni 2016. Die Dokumente sind einsehbar unter: www.bag.admin.ch/ref)</t>
    </r>
  </si>
  <si>
    <t xml:space="preserve">Sistema compressivo a 2 strati.
Set commerciabile costituito da almeno due componenti </t>
  </si>
  <si>
    <t xml:space="preserve">Compressione a 2 strati: 1° strato (benda compressiva morbida).
Componente disponibile singolarmente di un sistema compressivo a 2 strati commercializzabile </t>
  </si>
  <si>
    <t xml:space="preserve">Compressione a 2 strati: 2° strato (benda coesiva).
Componente disponibile singolarmente di un sistema compressivo a 2 strati commercializzabile </t>
  </si>
  <si>
    <t>pro Kalenderjahr</t>
  </si>
  <si>
    <t xml:space="preserve">Wattestäbchen, steril
</t>
  </si>
  <si>
    <t>Non applicable avec pos. 31.10 et 31.20</t>
  </si>
  <si>
    <t xml:space="preserve">Cotons-tiges, stériles
</t>
  </si>
  <si>
    <t>Non applicabile con pos. 31.10 e 31.20</t>
  </si>
  <si>
    <t xml:space="preserve">Bastoncini di ovatta, sterili
</t>
  </si>
  <si>
    <t>Pauschale / Jahr</t>
  </si>
  <si>
    <t>Pauschale / 1 Monat</t>
  </si>
  <si>
    <t xml:space="preserve">forfait / jour </t>
  </si>
  <si>
    <t>forfait / 1 mese</t>
  </si>
  <si>
    <t>Penkanülen</t>
  </si>
  <si>
    <t>25.03</t>
  </si>
  <si>
    <t>25.03.01.00.1</t>
  </si>
  <si>
    <t>Brillen-Folien</t>
  </si>
  <si>
    <t>Brillen-Okklusivfolien</t>
  </si>
  <si>
    <t xml:space="preserve">Limitation: 
• Nur für chronische, nicht infizierte Wunden 
• Max: Anwendungsdauer pro Wunde: 12 Wochen 
• Keine Vergütung von wirkstoffhaltigen Arzneimitteln (Antiseptika) </t>
  </si>
  <si>
    <t>35.15</t>
  </si>
  <si>
    <t>35.15.02</t>
  </si>
  <si>
    <t>35.15.02a</t>
  </si>
  <si>
    <t xml:space="preserve">Konventionelle Wundpräparate mit antimikrobiellen Inhaltsstoffen ohne weitere wundwirksame Inhaltsstoffe </t>
  </si>
  <si>
    <t xml:space="preserve">Imprägnierte / beschichtete Wundkompressen mit/ohne Saugkörper, mit dem Fettsäurederivat Dialkylcarbamolchlorid (DACC), nichtklebend </t>
  </si>
  <si>
    <t>35.15.02.10.1</t>
  </si>
  <si>
    <t>35.15.02.11.1</t>
  </si>
  <si>
    <t>35.15.02.12.1</t>
  </si>
  <si>
    <t>35.15.02.13.1</t>
  </si>
  <si>
    <t>Imprägnierte/beschichtete Wundkompresse mit dem Fettsäurederivat Dialkylcarbamolchlorid (DACC), steril 
5x5 cm</t>
  </si>
  <si>
    <t>Imprägnierte/beschichtete Wundkompresse mit dem Fettsäurederivat Dialkylcarbamolchlorid (DACC), steril 
5x7.5 cm</t>
  </si>
  <si>
    <t>Imprägnierte/beschichtete Wundkompresse mit dem Fettsäurederivat Dialkylcarbamolchlorid (DACC), steril 
10x10 cm</t>
  </si>
  <si>
    <t>35.25.02</t>
  </si>
  <si>
    <t>Hilfsmittel in Form von Unterwäsche aus Seide mit kovalent gebundener antimikrobieller Funktion</t>
  </si>
  <si>
    <t>35.25.02.01.1</t>
  </si>
  <si>
    <t>35.25.02.02.1</t>
  </si>
  <si>
    <t>Hilfsmittel in Form von Unterwäsche aus Seide mit kovalent gebundener antimikrobieller Funktion 
1 Unterhose für Männer</t>
  </si>
  <si>
    <t>Hilfsmittel in Form von Unterwäsche aus Seide mit kovalent gebundener antimikrobieller Funktion
1 Unterhose für Frauen</t>
  </si>
  <si>
    <t>Hilfsmittel in Form von Unterwäsche aus Seide mit kovalent gebundener antimikrobieller Funktion
1 Unterhose für Kinder</t>
  </si>
  <si>
    <t>Pauschale / 3 Monate</t>
  </si>
  <si>
    <t>alle 2 Jahre</t>
  </si>
  <si>
    <t>Menge / Einheit</t>
  </si>
  <si>
    <t>Miete pro Tag</t>
  </si>
  <si>
    <t>location par jour</t>
  </si>
  <si>
    <t>par année (prorata)</t>
  </si>
  <si>
    <t>tous les 2 ans</t>
  </si>
  <si>
    <t>Pansement avec miel médical (part de miel médical &gt; 60 %), stérile 10x10 cm</t>
  </si>
  <si>
    <t>Pansement avec miel médical (part de miel médical &gt; 60 %), stérile 10x20 cm</t>
  </si>
  <si>
    <t>Pansement avec miel médical (part de miel médical &gt; 60 %), stérile 30x20 cm</t>
  </si>
  <si>
    <t>Pansement avec miel médical (part de miel médical &gt; 60 %), stérile 30x30 cm</t>
  </si>
  <si>
    <t xml:space="preserve">Pansement avec miel médical (part de miel médical &gt; 60 %), stérile 30x60 cm </t>
  </si>
  <si>
    <t>Pansement hydrogel avec miel médical (part de miel médical &gt; 60 %), stérile 5x5 cm</t>
  </si>
  <si>
    <t>Pansement hydrogel avec miel médical (part de miel médical &gt; 60 %), stérile 10x10 cm</t>
  </si>
  <si>
    <t>Pansement hydrogel avec miel médical (part de miel médical &gt; 60 %), stérile 15x15 cm</t>
  </si>
  <si>
    <t>Pansement hydrogel avec miel médical (part de miel médical &gt; 60 %), stérile 20x20 cm</t>
  </si>
  <si>
    <t>Pansement hydrogel avec miel médical (part de miel médical &gt; 60 %), stérile 20x30 cm</t>
  </si>
  <si>
    <t>Limitations :
• Limitation sur la durée d’utilisation: fréquence de changement au minimum tous les trois jours 
• Dans des cas spéciaux médicalement justifiées (ex.: œdème massif) il peut s’avérer nécessaire que des bandes soient utilisées en supplément. Celles-ci peuvent être vendues en surplus au besoin.</t>
  </si>
  <si>
    <t>Pro Jahr (pro rata)</t>
  </si>
  <si>
    <r>
      <rPr>
        <b/>
        <sz val="11"/>
        <color theme="1"/>
        <rFont val="Arial"/>
        <family val="2"/>
      </rPr>
      <t>Hydropolymere, steril, neutral</t>
    </r>
    <r>
      <rPr>
        <sz val="11"/>
        <color theme="1"/>
        <rFont val="Arial"/>
        <family val="2"/>
      </rPr>
      <t xml:space="preserve"> (haftend, nicht-haftend, sanft-haftend)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t>
    </r>
  </si>
  <si>
    <r>
      <rPr>
        <b/>
        <sz val="11"/>
        <color theme="1"/>
        <rFont val="Arial"/>
        <family val="2"/>
      </rPr>
      <t>Hydropolymere mit Hilfsstoffen, steril</t>
    </r>
    <r>
      <rPr>
        <sz val="11"/>
        <color theme="1"/>
        <rFont val="Arial"/>
        <family val="2"/>
      </rPr>
      <t xml:space="preserve"> (haftend, nicht-haftend, sanft-haftend)
Bei den Hydropolymeren mit Hilfsstoffen handelt es sich um Polyurethan (PU)-Schäume, welche durch folgende Zusätze eine optimierte Reinigung und/oder Retention und/oder Aufnahmekapazität erlangen: 
• Tenside
• Gelbeschichtung
• Carboxymethylcellulose
• Natrium-Polyacrylat</t>
    </r>
  </si>
  <si>
    <r>
      <rPr>
        <b/>
        <sz val="11"/>
        <color theme="1"/>
        <rFont val="Arial"/>
        <family val="2"/>
      </rPr>
      <t>Superabsorber, steril</t>
    </r>
    <r>
      <rPr>
        <sz val="11"/>
        <color theme="1"/>
        <rFont val="Arial"/>
        <family val="2"/>
      </rPr>
      <t xml:space="preserve">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t>
    </r>
  </si>
  <si>
    <r>
      <rPr>
        <b/>
        <sz val="11"/>
        <color theme="1"/>
        <rFont val="Arial"/>
        <family val="2"/>
      </rPr>
      <t>Gelierende Faserverbände, steril</t>
    </r>
    <r>
      <rPr>
        <sz val="11"/>
        <color theme="1"/>
        <rFont val="Arial"/>
        <family val="2"/>
      </rPr>
      <t xml:space="preserve">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t>
    </r>
  </si>
  <si>
    <r>
      <rPr>
        <b/>
        <sz val="11"/>
        <color theme="1"/>
        <rFont val="Arial"/>
        <family val="2"/>
      </rPr>
      <t>Alginate, steril</t>
    </r>
    <r>
      <rPr>
        <sz val="11"/>
        <color theme="1"/>
        <rFont val="Arial"/>
        <family val="2"/>
      </rPr>
      <t xml:space="preserve">
Kompressen und Tamponaden, welche aus 85-100% Alginat-Fasern bestehen. Zusatz von Carboxymethylcellulose von bis zu 15% möglich.
Die Fasern binden Exsudat, Bakterien und Zelltrümmer, wobei sich aus dem Alginat ein Gel bildet.</t>
    </r>
  </si>
  <si>
    <r>
      <rPr>
        <b/>
        <sz val="11"/>
        <color theme="1"/>
        <rFont val="Arial"/>
        <family val="2"/>
      </rPr>
      <t xml:space="preserve">Wunddistanzgitter, steril </t>
    </r>
    <r>
      <rPr>
        <sz val="11"/>
        <color theme="1"/>
        <rFont val="Arial"/>
        <family val="2"/>
      </rPr>
      <t>(Hilfsmittel: Silikon, Hydrokolloid, Polyethylen)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t>
    </r>
  </si>
  <si>
    <r>
      <rPr>
        <b/>
        <sz val="11"/>
        <color theme="1"/>
        <rFont val="Arial"/>
        <family val="2"/>
      </rPr>
      <t>Folienverbände mit/ohne Wundkissen, steril</t>
    </r>
    <r>
      <rPr>
        <sz val="11"/>
        <color theme="1"/>
        <rFont val="Arial"/>
        <family val="2"/>
      </rPr>
      <t xml:space="preserve"> (inkl. Produkte zur Kanülen- und Katheterfixation)
Selbsthaftende, bakteriendichte, semipermeable Folien mit und ohne Wundkissen welche einzeln, steril verpackt sind.</t>
    </r>
  </si>
  <si>
    <r>
      <rPr>
        <b/>
        <sz val="11"/>
        <color theme="1"/>
        <rFont val="Arial"/>
        <family val="2"/>
      </rPr>
      <t>Hydrogel, steril</t>
    </r>
    <r>
      <rPr>
        <sz val="11"/>
        <color theme="1"/>
        <rFont val="Arial"/>
        <family val="2"/>
      </rPr>
      <t xml:space="preserve">
Hydrogele ohne wundwirksame Inhaltsstoffe, Zusatz von Feuchthaltemitteln möglich 
Sämtliche Produkte sind zum einmaligen Gebrauch bestimmt. Daher muss die Gebindegrösse dem Bedarf für einen Verbandwechsel angepasst sein.
Konservierte Produkte zum Mehrfachgebrauch sind in dieser Position nicht enthalten.</t>
    </r>
  </si>
  <si>
    <r>
      <rPr>
        <b/>
        <sz val="11"/>
        <color theme="1"/>
        <rFont val="Arial"/>
        <family val="2"/>
      </rPr>
      <t>Hydroaktive Wundpräparate / - Produkte mit wundwirksamen Inhaltsstoffen ohne antimikrobielle Inhaltsstoffe</t>
    </r>
    <r>
      <rPr>
        <sz val="11"/>
        <color theme="1"/>
        <rFont val="Arial"/>
        <family val="2"/>
      </rPr>
      <t xml:space="preserve">
Primäre Wundauflagen, welche den Wundheilungsprozess aktiv beeinflussen. 
Sie werden nur bei defekter Haut in direktem Kontakt mit dem Wundgrund eingesetzt.</t>
    </r>
  </si>
  <si>
    <r>
      <t xml:space="preserve">ORTHÈSES PRÉFABRIQUÉES
</t>
    </r>
    <r>
      <rPr>
        <sz val="11"/>
        <color theme="1"/>
        <rFont val="Arial"/>
        <family val="2"/>
      </rPr>
      <t>Les orthèses d’immobilisation sont utilisées en cas d’indication nécessitant l’immobilisation de la partie du corps concernée (p. ex. fracture, rupture de ligament). Les orthèses de stabilisation servent à stabiliser des articulations instables. Les orthèses de stabilisation de la cheville, par exemple, en préviennent les distorsions. Les orthèses de mobilisation permettent un retour contrôlé des articulations atteintes à une amplitude de mouvement physiologique.
Les produits avec position définie n’offrent pas de possibilités de réglage supplémentaires. Ils sont fabriqués généralement en coque (d’une seule pièce), selon l’anatomie humaine et les exigences de la médecine, et sont remis sans autre modification ou adaptation (prêts à l’emploi; p. ex. attelles). Les produits avec position réglable peuvent être utilisés pour limiter le mouvement de façon ciblée. Suivant le déroulement du traitement, la mobilité de l'articulation peut être réglée de complètement bloquée à entièrement libre.
Prise en charge uniquement en cas de remise dans le cadre de soins au sens de l’art. 25</t>
    </r>
    <r>
      <rPr>
        <i/>
        <sz val="11"/>
        <color theme="1"/>
        <rFont val="Arial"/>
        <family val="2"/>
      </rPr>
      <t>a</t>
    </r>
    <r>
      <rPr>
        <sz val="11"/>
        <color theme="1"/>
        <rFont val="Arial"/>
        <family val="2"/>
      </rPr>
      <t xml:space="preserve"> LAMal ou par un centre de remise ayant conclu avec l’assureur, conformément à l’art. 55 OAMal, un contrat stipulant les exigences de qualité requises, notamment mesurage, essayage et conseils personnalisés concernant le maniement et les effets secondaires (p. ex. interactions avec d’autres moyens auxiliaires, allergies éventuelles) par du personnel qualifié. Les orthèses préfabriquées qui sont remises sur la base d’une mesure effectuée par l’assuré lui-même ne sont pas prises en charge.
</t>
    </r>
  </si>
  <si>
    <t>Matériel pour soins de colostomie et de fistule, par stomie/fistule : 
A) Groupe principal :
Plaques adhésives, protecteur cutané, poche à stomie 
B) Produits complémentaires en fonction des besoins :
Pâtes, anneaux, plaques, ceinture, valve pour stomie (irrigation de la stomie)
Protection et nettoyage de la peau : films médicaux perméables à l’air, lotions, crèmes et gels protecteurs, produits et lingettes pour le nettoyage de la peau, 
Bandelettes de protection de la peau, compresses non-tissées pour stomie (non stériles), retrait d’adhésif, poudre pour stomie, textiles fonctionnels pour la stabilisation des hernies (stabilisateurs de paroi abdominale, ceintures pour hernies), produits gélifiants, fixateurs d’odeurs, pinces pour poches à stomie.</t>
  </si>
  <si>
    <r>
      <t xml:space="preserve">Systèmes de traitement des plaies par pression négative, systèmes réutilisables
</t>
    </r>
    <r>
      <rPr>
        <sz val="11"/>
        <rFont val="Arial"/>
        <family val="2"/>
      </rPr>
      <t xml:space="preserve">Cette thérapie permet de traiter des plaies aigües et chroniques par l’application locale d’une pression plus faible que la pression atmosphérique. </t>
    </r>
  </si>
  <si>
    <r>
      <t xml:space="preserve">Pansements réticulés, avec inhibiteur de protéases, stériles
</t>
    </r>
    <r>
      <rPr>
        <sz val="11"/>
        <rFont val="Arial"/>
        <family val="2"/>
      </rPr>
      <t>(Excipients: silicone, hydrocolloïde, polyéthylène)
Pansements réticulés avec inhibiteur de protéases, stériles. Il s’agit de filets posés sur la plaie pour empêcher l’adhérence des produits vulnéraires. Ils sont recouverts d’une couche de silicone ou de particules hydrocolloïdes ou en polyéthylène. À la différence des gazes grasses et enduites de pommade/onguent, la fonctionnalité de ces pansements est garantie plusieurs jours. Utilisation pour des plaies chroniques comme les ulcères de la jambe, escarres et ulcères du pied diabétique.</t>
    </r>
  </si>
  <si>
    <r>
      <t xml:space="preserve">Asticothérapies
</t>
    </r>
    <r>
      <rPr>
        <sz val="11"/>
        <color theme="1"/>
        <rFont val="Arial"/>
        <family val="2"/>
      </rPr>
      <t>Asticots vivants stériles du genre Lucilia sericata pour le traitement des plaies chroniques
Poches de soin individuelles prêtes à l’emploi contenant 5-10 asticots/cm², à usage unique</t>
    </r>
  </si>
  <si>
    <r>
      <t xml:space="preserve">Solution de nettoyage des plaies
</t>
    </r>
    <r>
      <rPr>
        <sz val="11"/>
        <color theme="1"/>
        <rFont val="Arial"/>
        <family val="2"/>
      </rPr>
      <t>Solution de nettoyage des plaies avec agent conservateur (polyhexanide, hypochlorure, octénidine). Elles ne sont pas destinées à un usage unique.</t>
    </r>
  </si>
  <si>
    <t>per anno (pro rata)</t>
  </si>
  <si>
    <t>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pediatrica con formazione approfondita in pneumologia pediatrica; (programma di perfezionamento del 1° luglio 2004, rivisto il 16 giugno 2016. Il documento può essere consultato all'indirizzo: www.bag.admin.ch/ref) 
• 1 apparecchio ogni 5 anni.</t>
  </si>
  <si>
    <t>Manutenzione del sistema di ricarica del concentratore d’ossigeno dal secondo anno dopo l’acquisto
Compreso il materiale per la manutenzione secondo il piano del fabbricante</t>
  </si>
  <si>
    <r>
      <t>Materiale di consumo per l’ossigenoterapia per un fabbisogno di ossigeno sotto sforzo ≤  6 l O</t>
    </r>
    <r>
      <rPr>
        <vertAlign val="subscript"/>
        <sz val="11"/>
        <rFont val="Arial"/>
        <family val="2"/>
      </rPr>
      <t>2</t>
    </r>
    <r>
      <rPr>
        <sz val="11"/>
        <rFont val="Arial"/>
        <family val="2"/>
      </rPr>
      <t>/min
(comprende occhiali, mascherine e cannule per ossigeno, raccordi per cannule, Fire Safe (per ridurre il rischio d’incendio), valvole antiritorno, protezioni antidecubito e trappole per l’acqua)</t>
    </r>
  </si>
  <si>
    <r>
      <t>Materiale di consumo per l’ossigenoterapia per un fabbisogno di ossigeno sotto sforzo &gt; 6 l O</t>
    </r>
    <r>
      <rPr>
        <vertAlign val="subscript"/>
        <sz val="11"/>
        <rFont val="Arial"/>
        <family val="2"/>
      </rPr>
      <t>2</t>
    </r>
    <r>
      <rPr>
        <sz val="11"/>
        <rFont val="Arial"/>
        <family val="2"/>
      </rPr>
      <t>/min
(comprende occhiali, mascherine e cannule per ossigeno, raccordi per cannule, Fire Safe (per ridurre il rischio d’incendio), valvole antiritorno, protezioni antidecubito, trappole per l’acqua e umidificatori a bottiglia)
La rimunerazione di questa posizione presuppone l’utilizzo di una fonte di ossigeno con un flusso ≥ 6 l/min.</t>
    </r>
  </si>
  <si>
    <t>Materiale di consumo per l’ossigenoterapia per bambini e adolescenti &lt; 16 anni
(comprende occhiali, mascherine e cannule per ossigeno, raccordi per cannule, Fire Safe (per ridurre il rischio d’incendio), valvole antiritorno, protezioni antidecubito, trappole per l’acqua e umidificatori a bottiglia)</t>
  </si>
  <si>
    <t>Forfait per le prime istruzioni tecniche e la regolazione iniziale degli apparecchi per la ventilazione meccanica a domicilio da parte di tecnici del centro di consegna che ha stipulato un contratto con l’assicuratore secondo l’articolo 55 OAMal.</t>
  </si>
  <si>
    <t xml:space="preserve">Limitazione:
• Rimunerazione solo in caso di realizzazione diretta da parte di un tecnico della ditta di noleggio </t>
  </si>
  <si>
    <t>Feuille d’occlusion pour lunettes</t>
  </si>
  <si>
    <t>Compresses imprégnées/enduites, absorbantes/non absorbantes contenant du chlorure de dialkyl carbamoyl (DACC – dérivé d’acide gras), non adhésives</t>
  </si>
  <si>
    <t>Compresses imprégnées/enduites contenant du chlorure de dialkyl carbamoyl (DACC – dérivé d’acide gras), stériles
5x5 cm</t>
  </si>
  <si>
    <t>Compresses imprégnées/enduites contenant du chlorure de dialkyl carbamoyl (DACC – dérivé d’acide gras), stériles
5x7.5 cm</t>
  </si>
  <si>
    <t>Compresses imprégnées/enduites contenant du chlorure de dialkyl carbamoyl (DACC – dérivé d’acide gras), stériles
10x10 cm</t>
  </si>
  <si>
    <t>Compresses imprégnées/enduites contenant du chlorure de dialkyl carbamoyl (DACC – dérivé d’acide gras), stériles
10x20 cm</t>
  </si>
  <si>
    <t>35.25.02.03.1</t>
  </si>
  <si>
    <t>Feuilles pour lunettes</t>
  </si>
  <si>
    <t xml:space="preserve">Limitations: 
• Réservé aux plaies chroniques non infectées
• Durée maximale d’utilisation par plaie: 12 semaines 
• Pas de remboursement de médicaments contenant des principes actifs (antiseptiques)
</t>
  </si>
  <si>
    <t>Moyens thérapeutiques en forme de sous-vêtement, en soie, à fonction antimicrobienne fixée par des liaisons covalentes.</t>
  </si>
  <si>
    <r>
      <rPr>
        <b/>
        <sz val="11"/>
        <rFont val="Arial"/>
        <family val="2"/>
      </rPr>
      <t>Geräte zur Behandlung von Atemstörungen im Schlaf</t>
    </r>
    <r>
      <rPr>
        <sz val="11"/>
        <rFont val="Arial"/>
        <family val="2"/>
      </rPr>
      <t xml:space="preserve">
Die </t>
    </r>
    <r>
      <rPr>
        <u/>
        <sz val="11"/>
        <rFont val="Arial"/>
        <family val="2"/>
      </rPr>
      <t>Unterkiefer-Protrusionsorthese</t>
    </r>
    <r>
      <rPr>
        <sz val="11"/>
        <rFont val="Arial"/>
        <family val="2"/>
      </rPr>
      <t xml:space="preserve"> besteht aus zwei Zahnschienen, welche aufgrund des Zahnabdruckes des Versicherten hergestellt sind und einen Unterkiefervorschub ermöglichen. Damit werden Atemwegswiderstände reduziert und die Atmung des Versicherten verbessert sich. Sie wird meistens eingesetzt bei Versicherten, die unter einer leichten bis mittelgradigen Schlafapnoe leiden. Gemäss Art. 17 Bst. f KLV und Art. 19 Bst. e KLV übernimmt der Versicherer die Kosten der zahnärztlichen Behandlung.
</t>
    </r>
    <r>
      <rPr>
        <u/>
        <sz val="11"/>
        <rFont val="Arial"/>
        <family val="2"/>
      </rPr>
      <t>CPAP-Geräte</t>
    </r>
    <r>
      <rPr>
        <sz val="11"/>
        <rFont val="Arial"/>
        <family val="2"/>
      </rPr>
      <t xml:space="preserve"> verhindern bei genügendem Druckaufbau die Kollapsneigung der oberen Luftwege im Schlaf. Die Applikation des einstellbaren Druckes (Fixdruck) oder Druckbereiches (Auto-CPAP) erfolgt durch ein Schlauch- und Maskensystem via natürliche Luftwege.
</t>
    </r>
    <r>
      <rPr>
        <u/>
        <sz val="11"/>
        <rFont val="Arial"/>
        <family val="2"/>
      </rPr>
      <t>Geräte zur Servoventilation</t>
    </r>
    <r>
      <rPr>
        <sz val="11"/>
        <rFont val="Arial"/>
        <family val="2"/>
      </rPr>
      <t xml:space="preserve"> arbeiten mit einem variablen inspiratorischen Druck, welcher bei jedem Atemzug neu angepasst wird. Dadurch wird eine Adaption an unterschiedliche pathologische Atemmuster im Schlaf ermöglicht.
</t>
    </r>
    <r>
      <rPr>
        <u/>
        <sz val="11"/>
        <rFont val="Arial"/>
        <family val="2"/>
      </rPr>
      <t>Bi-Level PAP Geräte</t>
    </r>
    <r>
      <rPr>
        <sz val="11"/>
        <rFont val="Arial"/>
        <family val="2"/>
      </rPr>
      <t xml:space="preserve"> ermöglichen durch zwei unterschiedliche Druckniveaus bei Exspiration und Inspiration mit/ohne Kombination der Möglichkeit der Steuerung der Atemfrequenz (Modus S, S/T oder T [S = spontan: T = timed]) eine Normalisierung der Atmung bei meist komplexen Atemstörungen im Schlaf.
</t>
    </r>
    <r>
      <rPr>
        <b/>
        <sz val="11"/>
        <rFont val="Arial"/>
        <family val="2"/>
      </rPr>
      <t xml:space="preserve">
</t>
    </r>
  </si>
  <si>
    <t>Bein-Kompressionsbandage nach Mass,
flachgestrickt (ohne oder mit Pelotten)
Vergütung gemäss Positionen SVOT-Tarif in der Fassung vom 1. Oktober 2022, zu TP-Wert Fr. 1.00 zzgl. MWST</t>
  </si>
  <si>
    <t>Hand-Kompressionsbandage nach Mass,
flachgestrickt (ohne oder mit Pelotten)
Vergütung gemäss Positionen SVOT-Tarif in der Fassung vom 1. Oktober 2022, zu TP-Wert Fr. 1.00 zzgl. MWST</t>
  </si>
  <si>
    <t>Arm-Kompressionsbandage nach Mass,
flachgestrickt (ohne oder mit Pelotten)
Vergütung gemäss Positionen SVOT-Tarif in der Fassung vom 1. Oktober 2022, zu TP-Wert Fr. 1.00 zzgl. MWST</t>
  </si>
  <si>
    <t>Leib/Rumpf-Kompressionsbandage nach Mass,
flachgestrickt (ohne oder mit Pelotten)
Vergütung gemäss Positionen SVOT-Tarif in der Fassung vom 1. Oktober 2022, zu TP-Wert Fr. 1.00 zzgl. MWST</t>
  </si>
  <si>
    <t>Kopf/Hals-Kompressionsbandage nach Mass,
flachgestrickt (ohne oder mit Pelotten)
Vergütung gemäss Positionen SVOT-Tarif in der Fassung vom  1. Oktober 2022, zu TP-Wert Fr. 1.00 zzgl. MWST</t>
  </si>
  <si>
    <r>
      <t xml:space="preserve">MASSORTHESEN
</t>
    </r>
    <r>
      <rPr>
        <sz val="11"/>
        <rFont val="Arial"/>
        <family val="2"/>
      </rPr>
      <t>Wenn bei der MiGeL-Position kein Höchstvergütungsbetrag genannt ist, erfolgt die Vergütung gemäss Positionen des SVOT-Tarif in der Fassung vom 1. Oktober 2022, Taxpunktwert CHF 1.00 zzgl. MWST. oder gemäss Positionen des OSM Tarif, Generierung vom 2. Februar 2021, Taxpunktwert CHF 1.00 zzgl. MWST</t>
    </r>
  </si>
  <si>
    <t xml:space="preserve">Prothesen der Extremitäten, inkl. notwendige Anpassungen und Prothesenzubehör (Prothesenstrümpfe usw.) 
Vergütung gemäss Positionen SVOT-Tarif, in der Fassung vom 1. Oktober 2022, zu TP-Wert CHF 1.00 zzgl. MWST. oder gemäss OSM-Tarif, Generierung vom 2. Februar 2021, zu TP-Wert CHF 1.00 zzgl. MWST.
</t>
  </si>
  <si>
    <t>Limitation: 
• Anwendung nur bei infizierten oder kritisch kolonisierten Wunden.
• Max. Anwendungsdauer: 30 Tage. Für die Weiterführung der Anwendung über 30 Tage hinaus, Kostenübernahme nur auf vorgängige besondere Gutsprache des Versicherers, der die Empfehlung des Vertrauensarztes oder der Vertrauensärztin berücksichtigt.</t>
  </si>
  <si>
    <r>
      <t xml:space="preserve">Imprägnierte / beschichtete Wundkompressen mit antimikrobiellen Inhaltsstoffen ohne weitere wundwirksame Inhaltsstoffe mit/ohne Saugkörper, nichtklebend
</t>
    </r>
    <r>
      <rPr>
        <sz val="11"/>
        <rFont val="Arial"/>
        <family val="2"/>
      </rPr>
      <t>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 und/oder enthalten antimikrobiell wirksame Inhaltsstoffe.</t>
    </r>
  </si>
  <si>
    <t>Wundrandschutz mit Siloxanen, Applikator steril, 
1 ml</t>
  </si>
  <si>
    <t>Wundrandschutz mit Siloxanen, Applikator steril, 
3 ml</t>
  </si>
  <si>
    <t xml:space="preserve">Limitation: 
• À partir d’une incontinence moyenne. Une incontinence légère n’implique pas de rémunération par l’assurance maladie obligatoire. 
• À partir du 41e mois de vie révolu. L’incontinence infantile normale est exclue.  </t>
  </si>
  <si>
    <t>Limitation:
Pour les indications suivantes : 
• Lymphoedème (stades 2-3)
• Lymphoedème avec une composante artérielle (MAOP)
• Oedème du bas abdomen/génital 
• Oedème de la paroi thoracique/poitrine
• Lipoedème (stades 2-3)
• Lipo-lymphoedème (stades 2-3)
• Phlébo-lymphoedème (stades 2-3)
• Oedème causé par l’inactivité lorsque la forme ou le volume de la jambe le nécessite
• Oedème chronique après un geste de revascularisation 
• Insuffisance veineuse chronique aux stades C5/6, si un produit à maillage circulaire n’est pas possible en raison de la masse de la jambe
• Insuffisance veineuse chronique chez les patients immobilisés à long terme
• Prise en charge d’une chéloïde 
• Traitement des cicatrices après brûlures, brûlures dues à un ébouillantement ou interventions chirurgicales</t>
  </si>
  <si>
    <r>
      <t>Bandage compressif pour la main (sans/avec pelotes), sur mesure, à maillage rectiligne 
Rémunération selon les positions du contrat tarifaire ASTO, version du 1</t>
    </r>
    <r>
      <rPr>
        <vertAlign val="superscript"/>
        <sz val="11"/>
        <rFont val="Arial"/>
        <family val="2"/>
      </rPr>
      <t>er</t>
    </r>
    <r>
      <rPr>
        <sz val="11"/>
        <rFont val="Arial"/>
        <family val="2"/>
      </rPr>
      <t xml:space="preserve"> octobre 2022, du point Fr. 1.00, TVA en plus.</t>
    </r>
  </si>
  <si>
    <r>
      <t>Bandage compressif pour la tête/le cou (sans/avec pelotes), sur mesure, à maillage rectiligne Rémunération selon les positions du contrat tarifaire ASTO, version du 1</t>
    </r>
    <r>
      <rPr>
        <vertAlign val="superscript"/>
        <sz val="11"/>
        <rFont val="Arial"/>
        <family val="2"/>
      </rPr>
      <t xml:space="preserve">er </t>
    </r>
    <r>
      <rPr>
        <sz val="11"/>
        <rFont val="Arial"/>
        <family val="2"/>
      </rPr>
      <t>octobre 2022, valeur du point Fr. 1.00, TVA en plus.</t>
    </r>
  </si>
  <si>
    <r>
      <t>Bandage compressif pour la jambe (sans/avec pelotes), sur mesure, à maillage rectiligne
Rémunération selon les positions du contrat tarifaire ASTO, version du 1</t>
    </r>
    <r>
      <rPr>
        <vertAlign val="superscript"/>
        <sz val="11"/>
        <rFont val="Arial"/>
        <family val="2"/>
      </rPr>
      <t>er</t>
    </r>
    <r>
      <rPr>
        <sz val="11"/>
        <rFont val="Arial"/>
        <family val="2"/>
      </rPr>
      <t>octobre 2022, valeur du point Fr. 1.00, TVA en plus.</t>
    </r>
  </si>
  <si>
    <r>
      <t xml:space="preserve">ORTHÈSES SUR MESURE
</t>
    </r>
    <r>
      <rPr>
        <sz val="11"/>
        <rFont val="Arial"/>
        <family val="2"/>
      </rPr>
      <t>Si aucun montant maximal n’est indiqué dans la position de la LiMA, rémunération selon les positions du tarif ASTO, version 1</t>
    </r>
    <r>
      <rPr>
        <vertAlign val="superscript"/>
        <sz val="11"/>
        <rFont val="Arial"/>
        <family val="2"/>
      </rPr>
      <t xml:space="preserve">er </t>
    </r>
    <r>
      <rPr>
        <sz val="11"/>
        <rFont val="Arial"/>
        <family val="2"/>
      </rPr>
      <t>octobre 2022, valeur du point 1.00, TVA en plus, ou selon les positions du tarif OSM, créé le 2 février 2021, valeur du point Fr. 1.00, TVA en plus.</t>
    </r>
  </si>
  <si>
    <r>
      <t>Prothèses des extrémités, y c. adaptations et accessoires (bas à moignon, etc.)
Rémunération selon les positions du tarif ASTO, version du 1</t>
    </r>
    <r>
      <rPr>
        <vertAlign val="superscript"/>
        <sz val="11"/>
        <rFont val="Arial"/>
        <family val="2"/>
      </rPr>
      <t>er</t>
    </r>
    <r>
      <rPr>
        <sz val="11"/>
        <rFont val="Arial"/>
        <family val="2"/>
      </rPr>
      <t xml:space="preserve"> octobre 2022 valeur du point 1.00, TVA en plus ou selon les positions du tarif OSM, créé le 2 février 2021, valeur du point 1.00, TVA en plus.</t>
    </r>
  </si>
  <si>
    <t xml:space="preserve">Limitation:
• Utilisation réservée aux plaies infectées ou présentant une colonisation critique
• Durée d’utilisation max. de 30 jours. Si l’utilisation est prolongée au-delà de 30 jours, prise en charge uniquement sur garantie préalable de l’assureur-maladie, qui prend en compte la recommandation du médecin-conseil </t>
  </si>
  <si>
    <t xml:space="preserve">Limitation: 
• Indication: lichen scléreux
• Prescription initiale par les médecins spécialistes en dermatologie 
• Maximum: 3 pièces par an </t>
  </si>
  <si>
    <t>Moyens thérapeutiques en forme de sous-vêtement, en soie, à fonction antimicrobienne fixée par des liaisons covalentes;
1 sous-vêtement homme</t>
  </si>
  <si>
    <t>Moyens thérapeutiques en forme de sous-vêtement, en soie, à fonction antimicrobienne fixée par des liaisons covalentes;
1 sous-vêtement femme</t>
  </si>
  <si>
    <t>Moyens thérapeutiques en forme de sous-vêtement, en soie, à fonction antimicrobienne fixée par des liaisons covalentes;
1 sous-vêtement enfant</t>
  </si>
  <si>
    <t>Imprägnierte/beschichtete Wundkompresse mit dem Fettsäurederivat Dialkylcarbamolchlorid (DACC), steril 
10x20 cm</t>
  </si>
  <si>
    <r>
      <t>Limitation: 
• Ab einer</t>
    </r>
    <r>
      <rPr>
        <sz val="11"/>
        <rFont val="Arial"/>
        <family val="2"/>
      </rPr>
      <t xml:space="preserve"> mittleren</t>
    </r>
    <r>
      <rPr>
        <sz val="11"/>
        <color theme="1"/>
        <rFont val="Arial"/>
        <family val="2"/>
      </rPr>
      <t xml:space="preserve"> Inkontinenz. Bei leichter Inkontinenz erfolgt keine Rückvergütung durch die obligatorische Krankenpflegeversicherung. 
• Ab dem vollendeten 41. Lebensmonat. Ausgeschlossen ist die normale infantile Inkontinenz</t>
    </r>
  </si>
  <si>
    <r>
      <t>Bandage compressif pour le bras (sans/avec pelotes), sur mesure, à maillage rectiligne 
Rémunération selon les positions du contrat tarifaire ASTO, version du 1</t>
    </r>
    <r>
      <rPr>
        <vertAlign val="superscript"/>
        <sz val="11"/>
        <rFont val="Arial"/>
        <family val="2"/>
      </rPr>
      <t>er</t>
    </r>
    <r>
      <rPr>
        <sz val="11"/>
        <rFont val="Arial"/>
        <family val="2"/>
      </rPr>
      <t xml:space="preserve"> octobre 2022, valeur du point Fr. 1.00, TVA en plus.</t>
    </r>
  </si>
  <si>
    <r>
      <t>Bandage compressif pour le tronc (sans/avec pelotes), sur mesure, à maillage rectiligne 
Rémunération selon les positions du contrat tarifaire ASTO, version du 1</t>
    </r>
    <r>
      <rPr>
        <vertAlign val="superscript"/>
        <sz val="11"/>
        <rFont val="Arial"/>
        <family val="2"/>
      </rPr>
      <t>er</t>
    </r>
    <r>
      <rPr>
        <sz val="11"/>
        <rFont val="Arial"/>
        <family val="2"/>
      </rPr>
      <t xml:space="preserve"> octobre 2022, valeur du point Fr. 1.00, TVA en plus.</t>
    </r>
  </si>
  <si>
    <t>Pellicole per occhiali</t>
  </si>
  <si>
    <t>Pellicola occlusiva per occhiali</t>
  </si>
  <si>
    <t xml:space="preserve">Preparati convenzionali per ferite con antimicrobici e senza ulteriori sostanze attive </t>
  </si>
  <si>
    <t xml:space="preserve">Compresse vulnerarie, impregnate/rivestite, assorbenti/non assorbenti, con il derivato degli acidi grassi dialchilcarbamoilcloruro (DACC), non adesive 
</t>
  </si>
  <si>
    <t>Compresse vulnerarie impregnate/rivestite con il derivato degli acidi grassi dialchilcarbamoilcloruro (DACC), sterili
5x5 cm</t>
  </si>
  <si>
    <t>Compresse vulnerarie impregnate/rivestite con il derivato degli acidi grassi dialchilcarbamoilcloruro (DACC), sterili
5x7.5 cm</t>
  </si>
  <si>
    <t>Compresse vulnerarie impregnate/rivestite con il derivato degli acidi grassi dialchilcarbamoilcloruro (DACC), sterili
10x10 cm</t>
  </si>
  <si>
    <t>Mezzi ausiliari sotto forma di biancheria intima in seta con funzione antimicrobica legata covalentemente</t>
  </si>
  <si>
    <t>Mezzi ausiliari sotto forma di biancheria intima in seta con funzione antimicrobica legata covalentemente 
1 paio di mutande da uomo</t>
  </si>
  <si>
    <t>Mezzi ausiliari sotto forma di biancheria intima in seta con funzione antimicrobica legata covalentemente 
1 paio di mutande da donna</t>
  </si>
  <si>
    <t>Mezzi ausiliari sotto forma di biancheria intima in seta con funzione antimicrobica legata covalentemente 
1 paio di mutande da bambino</t>
  </si>
  <si>
    <t>Bendaggi di compressione per la gamba (con o senza pelotte), su misura, a maglia piatta
Rimunerazione secondo le posizioni della convenzione tariffale ASTO, versione del 1° ottobre 2022, al valore del punto di fr. 1.00 più IVA
Limitazione: v. pos. 17.15</t>
  </si>
  <si>
    <t>Bendaggi di compressione per la mano (con o senza pelotte), su misura, a maglia piatta
Rimunerazione secondo le posizioni della convenzione tariffale ASTO, versione del 1° ottobre 2022, al valore del punto di fr. 1.00 più IVA.
Limitation: siehe Pos. 17.15</t>
  </si>
  <si>
    <t>Bendaggi di compressione per il braccio (con o senza pelotte), su misura, a maglia piatta
Rimunerazione secondo le posizioni della convenzione tariffale ASTO, versione del 1° ottobre 2022, al valore del punto di fr. 1.00 più IVA.
Limitazione: v. pos. 17.15</t>
  </si>
  <si>
    <t>Bendaggi di compressione per il tronco (con o senza pelotte), su misura, a maglia piatta
Rimunerazione secondo le posizioni della convenzione tariffale ASTO, versione del 1° ottobre 2022, al valore del punto di fr. 1.00 più IVA.</t>
  </si>
  <si>
    <t>Bendaggi di compressione per la testa/il collo (con o senza pelotte), su misura, a maglia piatta
Rimunerazione secondo le posizioni della convenzione tariffale ASTO, versione del 1° ottobre 2022, al valore del punto di fr. 1.00 più IVA.</t>
  </si>
  <si>
    <r>
      <rPr>
        <b/>
        <sz val="11"/>
        <rFont val="Arial"/>
        <family val="2"/>
      </rPr>
      <t>ORTESI SU MISURA</t>
    </r>
    <r>
      <rPr>
        <sz val="11"/>
        <rFont val="Arial"/>
        <family val="2"/>
      </rPr>
      <t xml:space="preserve">
Se non è stato menzionato nessun importo massimo rimunerabile per la posizione EMAp, la rimunerazione avviene: secondo le posizioni della tariffa dell’ASTO, versione del 1° ottobre 2022, al valore del punto di fr. 1.00 più IVA o secondo le posizioni della tariffa dell’OSM, generazione del 2 febbraio 2021, al valore del punto di fr. 1.00 più IVA.</t>
    </r>
  </si>
  <si>
    <t xml:space="preserve">Protesi degli arti, compresi gli adeguamenti necessari e gli accessori della protesi (calze delle protesi ecc.).
Rimunerazione secondo le posizioni della tariffa dell’ASTO, versione del 1° ottobre 2022, al valore del punto di fr. 1.00 più IVA o secondo le posizioni della tariffa dell’OSM, generazione del 2° febbraio 2021, al valore del punto di fr. 1.00 più IVA.
</t>
  </si>
  <si>
    <r>
      <t xml:space="preserve">Compresse vulnerarie, impregnate/rivestite,  con antimicrobici e senza ulteriori sostanze attive, assorbenti/non assorbenti, non adesive.
</t>
    </r>
    <r>
      <rPr>
        <sz val="11"/>
        <rFont val="Arial"/>
        <family val="2"/>
      </rPr>
      <t xml:space="preserve">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 e/o contengono antimicrobici efficaci.
</t>
    </r>
  </si>
  <si>
    <r>
      <rPr>
        <b/>
        <sz val="11"/>
        <rFont val="Arial"/>
        <family val="2"/>
      </rPr>
      <t>APPARECCHI PER ASPIRAZIONE</t>
    </r>
    <r>
      <rPr>
        <sz val="1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</si>
  <si>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t xml:space="preserve">Pompe tiralatte
</t>
    </r>
    <r>
      <rPr>
        <sz val="11"/>
        <rFont val="Arial"/>
        <family val="2"/>
      </rPr>
      <t>Se si prevede una terapia di lunga durata, si consiglia un acquisto dell’apparecchio.
Con l’acquisto di una pompa tiralatte elettrica è incluso un set d’accessori. In caso di noleggio è necessario acquistare separatamente un set d’accessori. Su indicazione medica (ad es. modifica delle dimensioni del capezzolo) e per ogni bambino, il set d’accessori deve essere sostituito e nuovamente rimunerato.</t>
    </r>
    <r>
      <rPr>
        <b/>
        <sz val="11"/>
        <rFont val="Arial"/>
        <family val="2"/>
      </rPr>
      <t xml:space="preserve">
</t>
    </r>
  </si>
  <si>
    <r>
      <rPr>
        <b/>
        <sz val="11"/>
        <rFont val="Arial"/>
        <family val="2"/>
      </rPr>
      <t>MEZZI D’APPLICAZIONE</t>
    </r>
    <r>
      <rPr>
        <sz val="1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</si>
  <si>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t xml:space="preserve">BENDAGGI
</t>
    </r>
    <r>
      <rPr>
        <sz val="11"/>
        <rFont val="Arial"/>
        <family val="2"/>
      </rPr>
      <t xml:space="preserve">Disponibili a maglia piatta o tubolare, i bendaggi medicali avvolgono o aderiscono a parti del corpo esercitando un’azione compressiva e/o garantendo la funzionalità. I loro elementi di base sono realizzati con materiali flessibili e possono essere dotati di componenti tessili rigidi, pelotte, rinforzi ed elementi funzionali. Si distinguono due tipi di bendaggi: i bendaggi elastici e quelli di compressione.
Criteri per i bendaggi elastici:
• materiale di sostegno elastico
• elementi di rinforzo che mantengono la forma
• stabilizzazione di un’articolazione
Criteri per i bendaggi di compressione:
• materiale di supporto elastico a doppia trama (all’occorrenza combinato con materiale anelastico)
• compressione delle parti molli
• forma e/o struttura anatomica
Un rinforzo (p. es. stecca a memoria di forma) permette di mantenere la forma del bendaggio. Un elemento funzionale agisce sulla stabilità dell’articolazione (p. es. stecca anatomica, cinghia di compressione, allacciatura). Un ausilio per indossare dispositivi (p. es. chiusura lampo, linguetta di presa) non costituisce un elemento funzionale in quanto serve esclusivamente a facilitare l’infilatura. 
I mezzi per la terapia compressiva utilizzati per il trattamento di disturbi circolatori venosi o linfatici o di cicatrici da ustione sono rimunerati secondo il capitolo 17 «Mezzi per la terapia compressiva».
L’utilizzo di bendaggi a scopo esclusivamente profilattico, senza una patologia sottostante, ad esempio per proteggersi da lesioni durante un’attività sportiva o professionale, rientra nella responsabilità individuale dell’assicurato e non è una prestazione obbligatoriamente a carico dell’AOMS.
Rimunerazione solo in caso di consegna nel quadro di cure secondo l’articolo 25a LAMal o da parte di un centro che ha stipulato con l’assicuratore un contratto secondo l’articolo 55 OAMal che soddisfa i requisiti di qualità necessari – in particolare presa delle misure, prova e consulenza personalizzata sull’utilizzo e gli effetti collaterali (tra cui interazione con altri mezzi ausiliari, eventuali allergie) da parte di personale qualificato. I bendaggi medicali ottenuti mediante misurazioni effettuate dall’assicurato stesso non sono rimunerati.
</t>
    </r>
  </si>
  <si>
    <r>
      <t xml:space="preserve">Mano
</t>
    </r>
    <r>
      <rPr>
        <sz val="11"/>
        <rFont val="Arial"/>
        <family val="2"/>
      </rPr>
      <t>I bendaggi per il polso possono includere quelli per il pollice e/o le altre dita.</t>
    </r>
  </si>
  <si>
    <r>
      <t xml:space="preserve">Gomito
</t>
    </r>
    <r>
      <rPr>
        <sz val="11"/>
        <rFont val="Arial"/>
        <family val="2"/>
      </rPr>
      <t>In valutazione fino al 31.12.2024</t>
    </r>
  </si>
  <si>
    <r>
      <t xml:space="preserve">Tronco
</t>
    </r>
    <r>
      <rPr>
        <sz val="11"/>
        <rFont val="Arial"/>
        <family val="2"/>
      </rPr>
      <t>Le fasce addominali esercitano ovunque la stessa pressione, mentre i bendaggi lombari hanno una zona di compressione definita e sono realizzati in maglia anatomica piatta.</t>
    </r>
  </si>
  <si>
    <r>
      <t xml:space="preserve">Colonna vertebrale lombare
</t>
    </r>
    <r>
      <rPr>
        <sz val="11"/>
        <rFont val="Arial"/>
        <family val="2"/>
      </rPr>
      <t>I bendaggi lombari hanno una zona di compressione definita e sono realizzati a maglia anatomica piatta, mentre le fasce addominali esercitano ovunque la stessa pressione.</t>
    </r>
  </si>
  <si>
    <r>
      <rPr>
        <b/>
        <sz val="11"/>
        <rFont val="Arial"/>
        <family val="2"/>
      </rPr>
      <t>Tape rigido / elastico</t>
    </r>
    <r>
      <rPr>
        <sz val="11"/>
        <rFont val="Arial"/>
        <family val="2"/>
      </rPr>
      <t xml:space="preserve">
I tape sono costituiti da un tessuto di cotone (nastro rigido) o misto (elastico). </t>
    </r>
  </si>
  <si>
    <r>
      <rPr>
        <b/>
        <sz val="11"/>
        <rFont val="Arial"/>
        <family val="2"/>
      </rPr>
      <t>APPARECCHI PER IRRADIAZIONE</t>
    </r>
    <r>
      <rPr>
        <sz val="1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</si>
  <si>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t xml:space="preserve">Terapia mediante la luce
</t>
    </r>
    <r>
      <rPr>
        <sz val="11"/>
        <rFont val="Arial"/>
        <family val="2"/>
      </rPr>
      <t>La depressione stagionale può essere trattata con terapia luminosa mediante una lampada. L’effetto della terapia risulta d’assorbimento della luce da parte della retina, senza bisogno di guardare direttamente la sorgente luminosa.</t>
    </r>
    <r>
      <rPr>
        <b/>
        <sz val="11"/>
        <rFont val="Arial"/>
        <family val="2"/>
      </rPr>
      <t xml:space="preserve">
</t>
    </r>
  </si>
  <si>
    <r>
      <rPr>
        <b/>
        <sz val="11"/>
        <rFont val="Arial"/>
        <family val="2"/>
      </rPr>
      <t>APPARECCHI PER ELETTROSTIMOLAZIONE</t>
    </r>
    <r>
      <rPr>
        <sz val="11"/>
        <rFont val="Arial"/>
        <family val="2"/>
      </rPr>
      <t xml:space="preserve">
Le riparazioni sono comprese nel prezzo di noleggio. Riparazioni degli apparecchi nell’ambito del sistema d’acquisto: rimunerazione secondo le spese in caso di utilizzo accurato senza colpa propria, dopo la scadenza della garanzia e solo previa garanzia di assunzione dei costi da parte dell’assicuratore-malattie.</t>
    </r>
  </si>
  <si>
    <t xml:space="preserve">Limitazione:
• Indicazioni:
- Per l’assicurato a partire da 18 anni di età
- Karnofsky-Performance-Score di almeno 70
- Inizio del trattamento: 4-7 settimane dopo la radiochemoterapia
- Solo in combinazione con un trattamento di mantenimento concomitante a base di temozolomide
- Nessuna progressione tumorale dopo la radiochemoterapia adiuvante
• Condizioni di rimunerazione:
- Fine del rimunerazione non appena si rileva una progressione tumorale
- Nessuna rimunerazione in caso d’utilizzazione per recidiva di glioblastoma
- Dopo 3 mesi (e poi regolarmente nel seguito del trattamento) il medico curante deve fare una valutazione della compliance; in caso di compliance non appropriata dell’assicurato (non rispetto della durata d’impiego dell’apparecchio di almeno 18 ore al giorno) il trattamento non può più essere rimunerato
- Prescrizione solo da parte di medici specialisti in oncologia medica
- Assunzione dei costi solo previa garanzia speciale dell’assicuratore il quale tiene conto della raccomandazione del medico di fiducia, in seguito previo rinnovo annuale della garanzia
• Prima istruzione e garanzia del trattamento (compreso il controllo della compliance) da parte del fornitore
• Durata massima del rimunerazione del trattamento: 2 anni
In valutazione fino al 30.06.2024
</t>
  </si>
  <si>
    <r>
      <rPr>
        <b/>
        <sz val="11"/>
        <rFont val="Arial"/>
        <family val="2"/>
      </rPr>
      <t>APPARECCHI PER INALAZIONE E TERAPIA RESPIRATORIA</t>
    </r>
    <r>
      <rPr>
        <sz val="1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</si>
  <si>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t xml:space="preserve">Terapia per inalazione
</t>
    </r>
    <r>
      <rPr>
        <sz val="11"/>
        <rFont val="Arial"/>
        <family val="2"/>
      </rPr>
      <t>Gli apparecchi per inalazione servono all’applicazione di aerosol terapeutici nelle vie respiratorie (inalazione). Tutti i sistemi di apparecchi sono costituiti da un apparecchio elettrico base e dal nebulizzatore vero e proprio, che a partire da una soluzione liquida genera un aerosol con diametro e massa delle goccioline definiti. Quest’ultimo viene inalato dal paziente tramite un boccaglio o una maschera. Sono disponibili apparecchi con le seguenti tecnologie.
a) Apparecchi a compressore o “nebulizzatore jet”
Gli apparecchi sono costituiti da un compressore azionato elettricamente e dal nebulizzatore vero e proprio, collegati tra loro da un tubo flessibile di raccordo. Il compressore genera aria compressa. L’aerosol viene prodotto nel nebulizzatore a partire da una soluzione liquida per mezzo di un getto d’aria ("jet") grazie all’effetto Venturi.
b) Tecnologia a ultrasuoni
Gli apparecchi sono costituiti da un apparecchio base azionato elettricamente e dal nebulizzatore vero e proprio. L’aerosol è prodotto sulla superficie del liquido per mezzo di ultrasuoni ad alta frequenza generati elettricamente e di un elemento piezoelettrico.
c) Tecnologia mesh
Gli apparecchi sono costituiti da un apparecchio base azionato elettricamente e dal nebulizzatore vero e proprio. In alcuni prodotti quest’ultimo è costituito da un generatore aerosol separabile che può essere utilizzato con più nebulizzatori di medicamenti. Nel generatore aerosol l’aerosol viene generato facendo passare il liquido da inalare attraverso una struttura a rete ("mesh") con pori micrometrici oppure facendo vibrare la membrana perforata. Rispetto ai nebulizzatori a ultrasuoni si utilizzano frequenze inferiori, in modo che sia possibile applicare anche principi attivi più sensibili dal punto di vista chimico o fisico.
L’efficacia di singoli aerosol terapeutici è stata verificata soltanto con determinati apparecchi per aerosol o nebulizzatori. L’apparecchio e il nebulizzatore prescritti devono essere idonei all’applicazione del medicamento secondo le informazioni specialistiche di quest’ultimo.
Nell’acquisto di un apparecchio per aerosol sono compresi un tubo flessibile e un nebulizzatore come materiali di consumo. Di norma i nebulizzatori utilizzati regolarmente devono essere sostituiti una volta l’anno o quando lo richiede la crescita del bambino.
La massima efficacia dell’inalazione per le vie respiratorie profonde si ottiene con un boccaglio. Per i bambini, le persone a coordinazione limitata o per l’inalazione nelle vie respiratorie superiori è possibile utilizzare una maschera.
Per una terapia di lunga durata l’acquisto è la soluzione più sensata. Il noleggio è adeguato per un utilizzo di breve durata, ad esempio in caso di bronchite ostruttiva.
Le saune facciali e gli umidificatori d’aria non rientrano nella destinazione d’uso degli apparecchi per aerosol e non sono inclusi.</t>
    </r>
    <r>
      <rPr>
        <b/>
        <sz val="11"/>
        <rFont val="Arial"/>
        <family val="2"/>
      </rPr>
      <t xml:space="preserve">
</t>
    </r>
  </si>
  <si>
    <r>
      <t xml:space="preserve">Camere a espansione per aerosol dosatore
</t>
    </r>
    <r>
      <rPr>
        <sz val="11"/>
        <rFont val="Arial"/>
        <family val="2"/>
      </rPr>
      <t>Le camere a espansione sono apparecchi che in combinazione con gli aerosol dosatori producono una diffusione ottimale dell’aerosol in un recipiente chiuso (camera) in modo che giunga una maggiore quantità di principio attivo ai polmoni. Vengono utilizzate in particolare per lattanti, bambini e adulti per i quali non può essere garantita un’applicazione corretta a causa di una capacità di collaborazione o di coordinazione limitata.</t>
    </r>
  </si>
  <si>
    <r>
      <t xml:space="preserve">Apparecchi per rimuovere i secreti dalle vie respiratorie
</t>
    </r>
    <r>
      <rPr>
        <sz val="11"/>
        <rFont val="Arial"/>
        <family val="2"/>
      </rPr>
      <t xml:space="preserve">Gli apparecchi di terapia respiratoria per rimuovere i secreti facilitano o rendono possibile l’espettorazione.
Con l’apparecchio </t>
    </r>
    <r>
      <rPr>
        <u/>
        <sz val="11"/>
        <rFont val="Arial"/>
        <family val="2"/>
      </rPr>
      <t>PEP</t>
    </r>
    <r>
      <rPr>
        <sz val="11"/>
        <rFont val="Arial"/>
        <family val="2"/>
      </rPr>
      <t xml:space="preserve"> (Positive Expiratory Pressure) si crea all’espirazione attraverso la bocca una pressione positiva nelle vie respiratorie e con questo si rimuove il secreto.
Gli </t>
    </r>
    <r>
      <rPr>
        <u/>
        <sz val="11"/>
        <rFont val="Arial"/>
        <family val="2"/>
      </rPr>
      <t>apparecchi di terapia respiratoria per l’allenamento della muscolatura respiratoria</t>
    </r>
    <r>
      <rPr>
        <sz val="11"/>
        <rFont val="Arial"/>
        <family val="2"/>
      </rPr>
      <t xml:space="preserve">, con il rinforzo della muscolatura respiratoria, favoriscono la mobilizzazione delle secrezioni e i colpi di tosse e aumentano, di conseguenza, la capacità di prestazione degli assicurati con malattie polmonari.
Apparecchi a soglia (threshold) variabile per l’allenamento inspiratorio e/o espiratorio: in questo allenamento si deve esercitare della forza dapprima per aprire una valvola, e poi per inspirare e/o espirare contro questa costante aumentata resistenza.
</t>
    </r>
    <r>
      <rPr>
        <u/>
        <sz val="11"/>
        <rFont val="Arial"/>
        <family val="2"/>
      </rPr>
      <t>L’insufflatore/essufflatore meccanico</t>
    </r>
    <r>
      <rPr>
        <sz val="11"/>
        <rFont val="Arial"/>
        <family val="2"/>
      </rPr>
      <t xml:space="preserve"> permette agli assicurati con colpo di tosse troppo debole o assente di espettorare il secreto. A questo scopo, tramite maschera, boccaglio o tracheostomia, si applica un rapido cambiamento di pressione che causa un forte flusso espiratorio dai polmoni simulando così un colpo di tosse. In caso di malattie stabili e di terapia prevedibilmente a lungo termine l’apparecchio dovrebbe essere acquistato. Il noleggio è previsto per le persone con malattie progressive e nella fase iniziale di terapie di ince</t>
    </r>
    <r>
      <rPr>
        <b/>
        <sz val="11"/>
        <rFont val="Arial"/>
        <family val="2"/>
      </rPr>
      <t xml:space="preserve">rta o presumibilmente corta durata.
</t>
    </r>
  </si>
  <si>
    <r>
      <t xml:space="preserve">Apparecchio di terapia respiratoria a soglia variabile per l’allenamento allo stesso tempo della muscolatura inspiratoria </t>
    </r>
    <r>
      <rPr>
        <b/>
        <sz val="11"/>
        <rFont val="Arial"/>
        <family val="2"/>
      </rPr>
      <t>E</t>
    </r>
    <r>
      <rPr>
        <sz val="11"/>
        <rFont val="Arial"/>
        <family val="2"/>
      </rPr>
      <t xml:space="preserve"> espiratoria (threshold load), acquisto</t>
    </r>
  </si>
  <si>
    <r>
      <rPr>
        <b/>
        <sz val="11"/>
        <rFont val="Arial"/>
        <family val="2"/>
      </rPr>
      <t>Ossigenoterapia</t>
    </r>
    <r>
      <rPr>
        <sz val="11"/>
        <rFont val="Arial"/>
        <family val="2"/>
      </rPr>
      <t xml:space="preserve">
Per l’ossigenoterapia sono a disposizione diversi sistemi con gli stessi benefici terapeutici.
Indipendentemente dal consumo, dal periodo di utilizzazione e dal bisogno per la mobilità si deve
scegliere il sistema di volta in volta più economico. 
Per ulteriori informazioni in merito si rimanda al capitolo 5 «Definizioni e spiegazioni sui singoli gruppi di prodotti».
</t>
    </r>
  </si>
  <si>
    <r>
      <rPr>
        <b/>
        <sz val="11"/>
        <rFont val="Arial"/>
        <family val="2"/>
      </rPr>
      <t>Concentratori d’ossigeno</t>
    </r>
    <r>
      <rPr>
        <sz val="11"/>
        <rFont val="Arial"/>
        <family val="2"/>
      </rPr>
      <t xml:space="preserve">
I concentratori d’ossigeno sono apparecchi elettrici in grado di concentrare ossigeno dall’aria ambiente.
Il componente principale è il setaccio molecolare (sinonimi: filtro di zeolite, unità funzionale) che sottrae l’azoto dall’aria concentrando così l’ossigeno a circa il 90-95 % a dipendenza della potenza dell’apparecchio.
La quantità di ossigeno erogato è indicata in l/min.
Se si prevede una terapia di lunga durata (&gt; 6 mesi) è fortemente raccomandato un acquisto.
</t>
    </r>
  </si>
  <si>
    <r>
      <t>Concentratore d’ossigeno fisso con flusso di ossigeno elevato (&gt; 6 l O</t>
    </r>
    <r>
      <rPr>
        <vertAlign val="subscript"/>
        <sz val="11"/>
        <rFont val="Arial"/>
        <family val="2"/>
      </rPr>
      <t>2</t>
    </r>
    <r>
      <rPr>
        <sz val="11"/>
        <rFont val="Arial"/>
        <family val="2"/>
      </rPr>
      <t xml:space="preserve">/min), acquisto
Con eventuali rotelle per spostamenti all’interno dell’abitazione, alimentazione da rete elettrica
</t>
    </r>
  </si>
  <si>
    <r>
      <t>Concentratore d’ossigeno fisso con flusso di ossigeno elevato (&gt; 6 l O</t>
    </r>
    <r>
      <rPr>
        <vertAlign val="subscript"/>
        <sz val="11"/>
        <rFont val="Arial"/>
        <family val="2"/>
      </rPr>
      <t>2</t>
    </r>
    <r>
      <rPr>
        <sz val="11"/>
        <rFont val="Arial"/>
        <family val="2"/>
      </rPr>
      <t>/min), noleggio
Con eventuali rotelle per spostamenti all’interno dell’abitazione, alimentazione da rete elettrica
Manutenzione, materiale per la manutenzione, sostituzione del setaccio molecolare, preparazione e ritiro compresi</t>
    </r>
  </si>
  <si>
    <r>
      <rPr>
        <b/>
        <sz val="11"/>
        <rFont val="Arial"/>
        <family val="2"/>
      </rPr>
      <t>Ossigeno liquido</t>
    </r>
    <r>
      <rPr>
        <sz val="11"/>
        <rFont val="Arial"/>
        <family val="2"/>
      </rPr>
      <t xml:space="preserve">
L’ossigeno liquido è ossigeno puro allo stato liquido refrigerato (a -183 °C) erogato da contenitori termoisolati con valvole di regolazione. Se stoccato per un lungo periodo, evapora e non è adatto come ossigeno di riserva per un uso sporadico.
</t>
    </r>
  </si>
  <si>
    <r>
      <rPr>
        <b/>
        <sz val="11"/>
        <rFont val="Arial"/>
        <family val="2"/>
      </rPr>
      <t>Materiale di consumo per l’ossigenoterapia</t>
    </r>
    <r>
      <rPr>
        <sz val="11"/>
        <rFont val="Arial"/>
        <family val="2"/>
      </rPr>
      <t xml:space="preserve">
Il materiale di consumo viene rimunerato per paziente e per anno, indipendentemente dal numero di sistemi o apparecchi utilizzati per l’ossigenoterapia. Per paziente viene rimunerato solo un forfait (con riserva di cambiamento in caso di adattamento della terapia nel corso dell’anno).
</t>
    </r>
  </si>
  <si>
    <r>
      <rPr>
        <b/>
        <sz val="11"/>
        <rFont val="Arial"/>
        <family val="2"/>
      </rPr>
      <t xml:space="preserve">Apparecchi il trattamento dei disturbi respiratori durante il sonno
</t>
    </r>
    <r>
      <rPr>
        <sz val="11"/>
        <rFont val="Arial"/>
        <family val="2"/>
      </rPr>
      <t xml:space="preserve">L’ortesi d’avanzamento mandibolare consiste di due guide dentarie fabbricate a partire dall’impronta dentaria dell’assicurato e che permettono di mantenere la mandibola in posizione spostata in avanti. In questo modo vengono diminuite le resistenze delle vie respiratorie e la respirazione dell’assicurato è migliorata. È solitamente utilizzata dagli assicurati che soffrono di una apnea da sonno leggera a moderata.
L’assicurazione assume i costi delle cure dentarie conformemente all’art. 17 lett. f OPre e all’art. 19 lett. e OPre.
Gli apparecchi CPAP impediscono la tendenza al collabimento delle vie respiratorie superiori durante il sonno tramite un sufficiente aumento della pressione. L’applicazione di una pressione (pressione fissa) o di un intervallo di pressioni (Auto-CPAP) regolabili è realizzata mediante un sistema di tubi e maschere tramite le vie respiratorie naturali.
Gli apparecchi per la servo-ventilazione funzionano con una pressione inspiratoria variabile che viene nuovamente adatta-ta ad ogni respiro. In questo modo è possibile un adattamento a differenti tipi di respirazione patologia nel sonno.
Gli apparecchi bi-level PAP, grazie a due diversi livelli di pressione durante l’espirazione e l’inspirazione con o senza combinazione con la possibilità di pilotare la frequenza respiratoria (modalità S, S/T o T [S = spontanea: T = timed]), per-mettono una normalizzazione della respirazione nella più parte dei disturbi respiratori complessi del sonno.
</t>
    </r>
    <r>
      <rPr>
        <b/>
        <sz val="11"/>
        <rFont val="Arial"/>
        <family val="2"/>
      </rPr>
      <t xml:space="preserve">
</t>
    </r>
  </si>
  <si>
    <r>
      <t xml:space="preserve">Apparecchi per la ventilazione meccanica a domicilio
</t>
    </r>
    <r>
      <rPr>
        <sz val="11"/>
        <rFont val="Arial"/>
        <family val="2"/>
      </rPr>
      <t>Con gli apparecchi per la ventilazione meccanica a domicilio si mira ad un aumento della ventilazione alveolare allo lo scopo di normalizzare i valori dei gas sanguigni.
Un’insufficienza ventilatoria che si sviluppa lentamente si manifesta inizialmente perlopiù in situazioni stressanti o la notte durante il sonno. Insieme alla ventilazione meccanica notturna, la ventilazione meccanica diurna è spesso necessaria solo per ore. Gli assicurati non sono quindi dipendenti in permanenza dall’apparecchio.
Gli apparecchi per la ventilazione meccanica su persone in permanenza dipendenti dall’apparecchio (durata della ventilazione meccanica generalmente &gt; 16 ore al giorno) si incaricano del lavoro respiratorio in modo totale. Senza ventilazione meccanica, gli assicurati non possono affatto sopravvivere o solo per pochissimo tempo.
In caso di terapia di durata superiore ai 6 mesi, si raccomanda l’acquisto dello stativo.</t>
    </r>
  </si>
  <si>
    <r>
      <t>Materiale di consumo per persone in permanenza dipendenti da apparecchio di ventilazione a domicilio per ventilazione</t>
    </r>
    <r>
      <rPr>
        <u/>
        <sz val="11"/>
        <rFont val="Arial"/>
        <family val="2"/>
      </rPr>
      <t xml:space="preserve"> non invasiva</t>
    </r>
    <r>
      <rPr>
        <sz val="11"/>
        <rFont val="Arial"/>
        <family val="2"/>
      </rPr>
      <t>: sistemi di tubi, valvole 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t>
    </r>
  </si>
  <si>
    <r>
      <t xml:space="preserve">Materiale di consumo per persone in permanenza dipendenti da apparecchio di ventilazione a domicilio per ventilazione </t>
    </r>
    <r>
      <rPr>
        <u/>
        <sz val="11"/>
        <rFont val="Arial"/>
        <family val="2"/>
      </rPr>
      <t>invasiva</t>
    </r>
    <r>
      <rPr>
        <sz val="11"/>
        <rFont val="Arial"/>
        <family val="2"/>
      </rPr>
      <t>: sistemi di tubi, valvole 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t>
    </r>
  </si>
  <si>
    <r>
      <rPr>
        <b/>
        <sz val="11"/>
        <rFont val="Arial"/>
        <family val="2"/>
      </rPr>
      <t xml:space="preserve">Prodotti assorbenti per incontinenza
</t>
    </r>
    <r>
      <rPr>
        <sz val="11"/>
        <rFont val="Arial"/>
        <family val="2"/>
      </rPr>
      <t>• Sono compresi prodotti assorbenti per l’incontinenza monouso e riutilizzabili, inclusi le traversine e gli slip di fissaggio. I condom urinari non sono compresi, in quanto vengono rimunerati con una posizione a sé. Sono esclusi la rimunerazione salvaslip, assorbenti igienici e protezioni maschili per l’assorbimento di piccole perdite. (Per ulteriori informazioni sull’incontinenza vedere al capitolo 5 delle osservazioni preliminari, al punto 15 Mezzi ausiliari per l’incontinenza).</t>
    </r>
  </si>
  <si>
    <t xml:space="preserve">Limitazione: 
• A partire da un’incontinenza media. Per una incontinenza leggera non è prevista alcuna rimunerazione da parte dell’assicurazione obbligatoria delle cure medico-sanitarie. 
• A partire dal 41° mese di vita. La normale incontinenza infantile è esclusa. </t>
  </si>
  <si>
    <r>
      <t xml:space="preserve">Pessari
</t>
    </r>
    <r>
      <rPr>
        <sz val="11"/>
        <rFont val="Arial"/>
        <family val="2"/>
      </rPr>
      <t>I pessari vaginali correggono la posizione degli organi del bacino e portano quindi un miglioramento delle funzioni di continenza. 
I pessari vaginali possono essere lavati con acqua calda e utilizzati per mesi o anni. A seconda dei casi e delle esigenze vi sono varie forme: pessari ad anello, a forma concava o a filtro concavo, a cubo, pessari per uretra ecc. 
A seconda del materiale, pessari monouso o utilizzabili per periodi brevi realizzati con materiali speciali quali tessuto spugnoso, vinile e/o cellulosa sono impiegati una sola volta oppure, dopo il lavaggio con acqua calda, da alcuni giorni a poche settimane. Sono venduti di norma in confezioni multiple.
Sono esclusi dalla rimunerazione i pessari utilizzati per la contraccezione come ad esempio i pessari intrauterini o i diaframmi.</t>
    </r>
  </si>
  <si>
    <r>
      <t xml:space="preserve">MEZZI PER LA TERAPIA COMPRESSIVA
</t>
    </r>
    <r>
      <rPr>
        <sz val="11"/>
        <rFont val="Arial"/>
        <family val="2"/>
      </rPr>
      <t>Comprendono prodotti per la compressione terapeutica esterna in presenza di disturbi circolatori venosi o linfatici o di cicatrici da ustione. 
Calze antitrombosi e altre calze contenitive che non giungano a soddisfare le esigenze per le calze mediche a compressione fisiologica della classe di compressione II non fanno parte delle prestazioni obbligatorie dell’assicurazione obbligatoria delle cure medico-sanitarie. Altri prodotti non inclusi nelle prestazioni obbligatorie sono in particolare dispositivi per il trattamento compressivo destinati a migliorare le prestazioni sportive e a prevenire la trombosi in viaggio oppure utilizzati a scopo puramente preventivo in gravidanza.
Gli stati dell’insufficienza venosa cronica nelle limitazioni si riferiscono alla classificazione CEAP (clinical, aetiological, anatomical and pathological classification).</t>
    </r>
  </si>
  <si>
    <r>
      <t xml:space="preserve">Ausili per indossare calze mediche a compressione fisiologica
</t>
    </r>
    <r>
      <rPr>
        <sz val="11"/>
        <rFont val="Arial"/>
        <family val="2"/>
      </rPr>
      <t>Gli ausili meccanici per indossare le calze mediche a compressione fisiologica sono prodotti che permettono agli assicurati di infilare e sfilare in autonomia le calze o i collants a compressione fisiologica</t>
    </r>
  </si>
  <si>
    <r>
      <t xml:space="preserve">Bendaggi di compressione su misura, a maglia piatta
</t>
    </r>
    <r>
      <rPr>
        <sz val="11"/>
        <rFont val="Arial"/>
        <family val="2"/>
      </rPr>
      <t>I bendaggi di compressione a maglia piatta sono realizzati su misura e variano nel numero di maglie per fila. I vari componenti delle calze a compressione fisiologica sono prodotti separatamente e poi cuciti insieme per ottenere una calza. Il tessuto delle calze a compressione fisiologica e dei bendaggi di compressione a maglia piatta è relativamente poco estensibile ed esercita una forte pressione. Pertanto, i prodotti di compressione a maglia piatta forniscono una pressione più elevata rispetto a quelli a maglia tubolare.</t>
    </r>
  </si>
  <si>
    <r>
      <t xml:space="preserve">Apparecchi per la terapia compressiva
</t>
    </r>
    <r>
      <rPr>
        <sz val="11"/>
        <rFont val="Arial"/>
        <family val="2"/>
      </rPr>
      <t>Riparazione di apparecchi nell’ambito del sistema di acquisto: rimunerazione in caso di utilizzo accurato, senza colpa propria, solo dopo la scadenza della garanzia e solo dopo previa garanzia speciale dell’assicuratore.</t>
    </r>
  </si>
  <si>
    <r>
      <rPr>
        <b/>
        <sz val="11"/>
        <rFont val="Arial"/>
        <family val="2"/>
      </rPr>
      <t>Apparecchi per la compressione pneumatica intermittente (CPI)</t>
    </r>
    <r>
      <rPr>
        <sz val="11"/>
        <rFont val="Arial"/>
        <family val="2"/>
      </rPr>
      <t xml:space="preserve">
La compressione pneumatica intermittente (CPI) è praticata con apparecchi elettrici che forniscono una pressione alternata. L’aria è pompata in modo intermittente, vale a dire alternando pressione e distensione, all’interno di manicotti con celle ad aria sovrapposte. La pressione e la depressione sono poi regolate in termini di tempo e quantità. 
È utilizzata come trattamento integrativo per le situazioni di stasi, i linfedemi gravi o gli edemi venosi gravi delle estremità, per i quali è necessario un trattamento compressivo continuo e per i quali un drenaggio sufficiente non può essere ottenuto utilizzando calze, collant o bendaggi a compressione fisiologica.</t>
    </r>
  </si>
  <si>
    <r>
      <t xml:space="preserve">Medicazioni per compressione
</t>
    </r>
    <r>
      <rPr>
        <sz val="11"/>
        <rFont val="Arial"/>
        <family val="2"/>
      </rPr>
      <t xml:space="preserve">Per quanto riguarda i diversi formati, volumi e pesi non elencati si applica l’importo massimo del formato (in base alla superficie), del volume o del peso più vicino. I formati, i volumi e i pesi intermedi sono attribuiti al formato (in base alla superficie), volume o peso inferiore. </t>
    </r>
  </si>
  <si>
    <r>
      <t xml:space="preserve">Bende elastiche per compressione, estensibilità ridotta
</t>
    </r>
    <r>
      <rPr>
        <sz val="11"/>
        <rFont val="Arial"/>
        <family val="2"/>
      </rPr>
      <t>Bende elastiche con estensibilità ridotta (estensibilità: massimo 100%) per la terapia compressiva.</t>
    </r>
  </si>
  <si>
    <r>
      <rPr>
        <b/>
        <sz val="11"/>
        <rFont val="Arial"/>
        <family val="2"/>
      </rPr>
      <t>Bende elastiche per compressione, grande estensibilità</t>
    </r>
    <r>
      <rPr>
        <sz val="11"/>
        <rFont val="Arial"/>
        <family val="2"/>
      </rPr>
      <t xml:space="preserve">
Bende a elasticità permanente con una grande estensibilità (estensibilità superiore a 150%) adatte per medicazioni compressive, di sostegno e d'alleggerimento.</t>
    </r>
  </si>
  <si>
    <r>
      <rPr>
        <b/>
        <sz val="11"/>
        <rFont val="Arial"/>
        <family val="2"/>
      </rPr>
      <t>Bende alla gelatina di zinco</t>
    </r>
    <r>
      <rPr>
        <sz val="11"/>
        <rFont val="Arial"/>
        <family val="2"/>
      </rPr>
      <t xml:space="preserve">
Bende alla gelatina di zinco pronte all'uso per creare una medicazione semi-rigida che viene utilizzata come benda permanente.</t>
    </r>
  </si>
  <si>
    <r>
      <t xml:space="preserve">Sistemi compressivi a 2 strati
</t>
    </r>
    <r>
      <rPr>
        <sz val="11"/>
        <rFont val="Arial"/>
        <family val="2"/>
      </rPr>
      <t>Il sistema compressivo a 2 strati offre una compressione terapeutica di semplice e piacevole applicazione per l’assicurato. È disponibile in due modalità: come set per gamba (benda compressiva morbida e benda coesiva in un’unica confezione) e/o come bende singole.</t>
    </r>
  </si>
  <si>
    <r>
      <t xml:space="preserve">Spugna tubolare per imbottitura
</t>
    </r>
    <r>
      <rPr>
        <sz val="11"/>
        <rFont val="Arial"/>
        <family val="2"/>
      </rPr>
      <t>Spugna tubolare per imbottitura delle bende per compressione. Assicura una distribuzione uniforme della pressione, protegge le regioni sensibili alla pressione, previene le strozzature e può compensare lievi errori di avvolgimento.</t>
    </r>
  </si>
  <si>
    <r>
      <t xml:space="preserve">Pelotte
</t>
    </r>
    <r>
      <rPr>
        <sz val="11"/>
        <rFont val="Arial"/>
        <family val="2"/>
      </rPr>
      <t>Accessori per l’imbottitura di superfici del corpo concave come lo spazio retro-malleolare per ottenere una pressione efficace.</t>
    </r>
  </si>
  <si>
    <r>
      <rPr>
        <b/>
        <sz val="11"/>
        <rFont val="Arial"/>
        <family val="2"/>
      </rPr>
      <t xml:space="preserve">SISTEMI PER MISURARE STATI E FUNZIONI DELL’ORGANISMO
</t>
    </r>
    <r>
      <rPr>
        <sz val="11"/>
        <rFont val="Arial"/>
        <family val="2"/>
      </rPr>
      <t>Riparazioni degli apparecchi nell’ambito del sistema d’acquisto: rimunerazione secondo le spese in caso di utilizzo accurato senza colpa propria, dopo la scadenza della garanzia e solo previa garanzia di assunzione dei costi da parte dell’assicuratore-malattie.
I sistemi per misurare stati e funzioni dell’organismo servono all’automisurazione e al monitoraggio di parametri funzionali, quando il controllo della patologia lo esige e/o vi è la necessità di adeguare autonomamente la cura.</t>
    </r>
  </si>
  <si>
    <r>
      <t xml:space="preserve">Respirazione e circolazione
</t>
    </r>
    <r>
      <rPr>
        <sz val="11"/>
        <rFont val="Arial"/>
        <family val="2"/>
      </rPr>
      <t>I monitor delle funzioni vitali sorvegliano, tramite sensori e elettrodi, l’attività respiratoria e cardiaca nonché la quantità di ossigeno nel sangue. Nel caso di una durata minima d’utilizzazione del monitor del tasso di saturazione dell’ossigeno e della frequenza cardiaca (compreso le funzioni d’allarme e registrazione) con ulteriore pulsiossimetro esterno (pos. 21.01.05) di almeno 3 anni, è indicato l’acquisto.
Il misuratore di picco di flusso espiratorio (Peak-Flow-Meter) misura, a livello della bocca, la velocità massima di espirazione con cui l’aria può essere espulsa dopo una inspirazione profonda massimale all’inizio di una espirazione forzata effettuata con forza massimale (Volume Espiratorio Massimo nel 1° Secondo, VEMS).
Lo spirometro, oltre al VEMS, permette di misurare il volume massimo di aria che una persona può espirare dopo una inspirazione massimale (capacità vitale).</t>
    </r>
  </si>
  <si>
    <r>
      <rPr>
        <b/>
        <sz val="11"/>
        <rFont val="Arial"/>
        <family val="2"/>
      </rPr>
      <t xml:space="preserve">ORTESI PREFABBRICATE
</t>
    </r>
    <r>
      <rPr>
        <sz val="11"/>
        <rFont val="Arial"/>
        <family val="2"/>
      </rPr>
      <t>Le ortesi per immobilizzare sono utilizzate per le indicazioni che richiedono l’immobilizzazione di una parte del corpo (p. es. fratture, strappi di legamenti). Le ortesi stabilizzanti aiutano a stabilizzare le articolazioni; ad esempio, forniscono alla caviglia un sostegno stabile per proteggerla dalle distorsioni laterali. Le ortesi per mobilizzare consentono il recupero controllato del range di movimento fisiologico di un’articolazione malata.
I prodotti con posizione definita non offrono possibilità di regolazione supplementari. Sono fabbricati perlopiù in strutture a guscio (monopezzo), costruiti secondo l’anatomia umana e i requisiti medici e consegnati senza ulteriori modifiche/adattamenti (= pronti per l’uso, p. es. stecche di sostegno). I prodotti con posizione regolabile possono essere utilizzati per limitare in modo mirato il movimento. A dipendenza dell’andamento della terapia, il movimento dell’articolazione può essere regolato da completamente bloccato a completamente libero.
Rimunerazione solo in caso di consegna nel quadro di cure secondo l’articolo 25</t>
    </r>
    <r>
      <rPr>
        <i/>
        <sz val="11"/>
        <rFont val="Arial"/>
        <family val="2"/>
      </rPr>
      <t>a</t>
    </r>
    <r>
      <rPr>
        <sz val="11"/>
        <rFont val="Arial"/>
        <family val="2"/>
      </rPr>
      <t xml:space="preserve"> LAMal o da parte di un centro che ha stipulato con l’assicuratore un contratto secondo l’articolo 55 OAMal che soddisfa i requisiti di qualità necessari – in particolare presa delle misure, prova e consulenza personalizzata sull’utilizzo e gli effetti collaterali (tra cui interazione con altri mezzi ausiliari, eventuali allergie) da parte di personale qualificato. Le ortesi prefabbricate ottenute mediante misurazioni effettuate dall’assicurato stesso non sono rimunerate.</t>
    </r>
    <r>
      <rPr>
        <b/>
        <sz val="11"/>
        <rFont val="Arial"/>
        <family val="2"/>
      </rPr>
      <t xml:space="preserve">
</t>
    </r>
  </si>
  <si>
    <r>
      <rPr>
        <b/>
        <sz val="11"/>
        <rFont val="Arial"/>
        <family val="2"/>
      </rPr>
      <t>Piede e gamba</t>
    </r>
    <r>
      <rPr>
        <sz val="11"/>
        <rFont val="Arial"/>
        <family val="2"/>
      </rPr>
      <t xml:space="preserve">
Le ortesi per il piede includono la gamba.
</t>
    </r>
  </si>
  <si>
    <r>
      <rPr>
        <b/>
        <sz val="11"/>
        <rFont val="Arial"/>
        <family val="2"/>
      </rPr>
      <t>Dita</t>
    </r>
    <r>
      <rPr>
        <sz val="11"/>
        <rFont val="Arial"/>
        <family val="2"/>
      </rPr>
      <t xml:space="preserve">
Le ortesi per il pollice sono incluse nelle ortesi per le dita. Le ortesi per il pollice e il polso sono elencate nel sottocapitolo «Mano».</t>
    </r>
  </si>
  <si>
    <r>
      <rPr>
        <b/>
        <sz val="11"/>
        <rFont val="Arial"/>
        <family val="2"/>
      </rPr>
      <t>Colonna vertebrale</t>
    </r>
    <r>
      <rPr>
        <sz val="11"/>
        <rFont val="Arial"/>
        <family val="2"/>
      </rPr>
      <t xml:space="preserve">
Le ortesi per la colonna vertebrale esercitano la loro funzione sia sulla colonna vertebrale lombare sia sulla colonna vertebrale toracica.
</t>
    </r>
  </si>
  <si>
    <r>
      <t xml:space="preserve">Protesi oculare
</t>
    </r>
    <r>
      <rPr>
        <sz val="11"/>
        <rFont val="Arial"/>
        <family val="2"/>
      </rPr>
      <t>Viene rimunerata o una protesi in vetro o una in materiale sintetico.</t>
    </r>
  </si>
  <si>
    <r>
      <t xml:space="preserve">Esoprotesi del seno
</t>
    </r>
    <r>
      <rPr>
        <sz val="11"/>
        <rFont val="Arial"/>
        <family val="2"/>
      </rPr>
      <t>Dopo una mastectomia (totale o parziale), le esoprotesi del seno compensano sia visivamente la differenza di livello, sia l’equilibrio e il bilanciamento del corpo. Le protesi del seno in silicone si indossano sulla pelle (in reggiseni appositamente fabbricati / modificati).</t>
    </r>
  </si>
  <si>
    <r>
      <rPr>
        <b/>
        <sz val="11"/>
        <rFont val="Arial"/>
        <family val="2"/>
      </rPr>
      <t>ARTICOLI PER ENTERO- E URETEROSTOMIA</t>
    </r>
    <r>
      <rPr>
        <sz val="11"/>
        <rFont val="Arial"/>
        <family val="2"/>
      </rPr>
      <t xml:space="preserve">
In casi speciali giustificati medicalmente, se le spese sono più elevate, un importo più elevato può essere rimunerato fino al massimo il doppio dell’IMR previsto per la posizione corrispondente, ogni volta per 1 anno, previa garanzia speciale dell’assicuratore il quale tiene conto della raccomandazione del medico di fiducia. </t>
    </r>
  </si>
  <si>
    <r>
      <t xml:space="preserve">Stecche per muoversi, con assistenza totale
</t>
    </r>
    <r>
      <rPr>
        <sz val="11"/>
        <rFont val="Arial"/>
        <family val="2"/>
      </rPr>
      <t>(Apparecchi terapeutici Continuous Passive Motion (CPM) )</t>
    </r>
  </si>
  <si>
    <r>
      <t xml:space="preserve">Apparecchi per muoversi, con propulsione a mano
</t>
    </r>
    <r>
      <rPr>
        <sz val="11"/>
        <rFont val="Arial"/>
        <family val="2"/>
      </rPr>
      <t>Il mobilizzatore mandibolare serve a migliorare l’ampiezza del movimento allungando l’articolazione temporo-mandibolare e la muscolatura. Viene applicato in caso di disturbo dell’apertura della mandibola o di mobilità limitata della mandibola, ad es. in seguito a irradiazione, sclerodermia o affezioni con gravi disturbi dell’apertura della bocca.</t>
    </r>
  </si>
  <si>
    <r>
      <rPr>
        <b/>
        <sz val="11"/>
        <rFont val="Arial"/>
        <family val="2"/>
      </rPr>
      <t>Stecche per muoversi, attive</t>
    </r>
    <r>
      <rPr>
        <sz val="11"/>
        <rFont val="Arial"/>
        <family val="2"/>
      </rPr>
      <t xml:space="preserve">
(Apparecchi terapeutici Controlled Active Motion (CAM))</t>
    </r>
  </si>
  <si>
    <r>
      <t xml:space="preserve">MEZZI AUSILIARI PER TRACHEOSTOMIA
</t>
    </r>
    <r>
      <rPr>
        <sz val="11"/>
        <rFont val="Arial"/>
        <family val="2"/>
      </rPr>
      <t>I mezzi ausiliari per la tracheostomia sono utilizzati per la cura della tracheostomia.
Le cannule possono essere di diversi materiali (argento, silicone, plastica) e la loro durata è conseguentemente diversa. Le cannule utilizzate possono essere con o senza manicotto gonfiabile. Il manicotto serve alla tenuta ermetica contro la fuoriuscita di gas respiratori durante la ventilazione e a proteggere le vie aeree inferiori e i polmoni dalla saliva e dai resti alimentari. Delle fasce o dei dischi adesivi fissano le cannule alla tracheostomia. Le cannule vengono regolarmente pulite con acqua, sapone e prodotti speciali come spazzole di pulizia e/o soluzioni detergenti.
Le compresse non tessute e i bastoncini di ovatta medicali servono alla pulizia dei dintorni della tracheostomia. Negli assicurati laringectomizzati che utilizzano dischi adesivi vengono impiegati, in aggiunta, dei dissolventi di adesivi per la rimozione dei dischi adesivi, salviette di pulizia e prodotti di protezione per la pelle.
Gli scambiatori di calore e di umidità (Heat and Moisture Exchanger, HME), in qualità si sistemi di umidificazione passiva, compensano la mancata umidificazione, il mancato riscaldamento e il mancato filtraggio dell’aria attraverso il naso.
Le valvole vocali (chiamate anche valvole fonatorie) vengono applicate alle cannule di tracheostomia o, nei laringectomizzati senza cannula, fissate con disco adesivo. Con l’espirazione (o col dito) la membrana viene chiusa e il flusso d’aria viene condotto nella laringe (nei tracheotomizzati) o verso la protesi fonatoria (nei laringectomizzati).
Nel forfait per i laringectomizzati è compreso il cosiddetto Hands-free-System (valvola di tracheostomia per parlare a mani libere) con gli accessori. Una posizione separata esiste solo per il set d’avviamento Hands-free-System per provare il sistema per 6 mesi all’inizio della terapia. L’utilizzazione del Hands-free-System non costituisce alcuna giustificazione medica per l’aumento del forfait annuale per il materiale d’assistenza alla tracheostomia.
Le protesi fonatorie (chiamate anche valvole di shunt) vengono impiantate negli assicurati laringectomizzati tra la trachea e l’esofago. Queste permettono la fonazione nella misura in cui la tracheostomia viene chiusa col dito o tramite una valvola e allo stesso tempo si espira attraverso la protesi nella faringe e nell’esofago. La pulizia della protesi vocale viene fatta con materiale di pulizia specifico (spazzolini per la pulizia di protesi fonatorie o pipette per sciacquare [Flush]). Il tappo per la protesi fonatoria costituisce una soluzione di emergenza temporanea in caso di difetto di tenuta (perdita intra valvolare) della protesi per evitare un’aspirazione.
Dei prodotti tessili (bavagli e teli di protezione) coprono la tracheostomia e impediscono la penetrazione di corpi estranei. La protezione per la doccia protegge contro l’infiltrazione d’acqua.</t>
    </r>
    <r>
      <rPr>
        <b/>
        <sz val="11"/>
        <rFont val="Arial"/>
        <family val="2"/>
      </rPr>
      <t xml:space="preserve">
</t>
    </r>
  </si>
  <si>
    <r>
      <rPr>
        <sz val="11"/>
        <rFont val="Arial"/>
        <family val="2"/>
      </rPr>
      <t>Materiale per la cura della tracheostomia per tracheotomizzati:
Cannule tracheali, valvole fonatorie
scambiatori di calore e di umidità (HME), cappucci
Fissaggio per cannule e accessori: compresse tracheali, cinghie di sostegno per cannule</t>
    </r>
    <r>
      <rPr>
        <b/>
        <sz val="11"/>
        <rFont val="Arial"/>
        <family val="2"/>
      </rPr>
      <t xml:space="preserve">
</t>
    </r>
    <r>
      <rPr>
        <sz val="11"/>
        <rFont val="Arial"/>
        <family val="2"/>
      </rPr>
      <t xml:space="preserve">Materiale di pulizia e cura per cannule tracheali: spazzolini per la pulizia, detergenti, bagno a immersione per l’argento
olio per stomia, spray al silicone, lubrificante (non cumulabile con pos. 99.10)
Pulizia della pelle: compresse non tessute (non cumulabile con pos. 35.01.01), bastoncini di ovatta medicali
Adattatori, tessili di protezione, protezione per doccia
In casi speciali giustificati medicalmente, se le spese sono più elevate, un importo più elevato può essere rimunerato fino al doppio dell’importo massimo indicato, ogni volta per 1 anno, previa garanzia speciale dell’assicuratore il quale tiene conto della raccomandazione del medico di fiducia.
</t>
    </r>
  </si>
  <si>
    <r>
      <t xml:space="preserve">Cura della tracheostomia per laringectomizzati
</t>
    </r>
    <r>
      <rPr>
        <sz val="11"/>
        <rFont val="Arial"/>
        <family val="2"/>
      </rPr>
      <t>Con il dispositivo di aiuto vocale elettronico, una vibrazione generata elettronicamente viene applicata alla gola attraverso le parti molli del collo, permettendo così alle persone laringectomizzate di esprimersi in modo vocale. L’amplificatore vocale elettronico funziona come un microfono che amplifica un sussurro o una voce esofagea troppo debole.</t>
    </r>
  </si>
  <si>
    <r>
      <rPr>
        <sz val="11"/>
        <rFont val="Arial"/>
        <family val="2"/>
      </rPr>
      <t>Materiale per la cura della tracheostomia per laringectomizzati:
Cannule tracheali (compreso tubi e bottoni)
spazzolini per la pulizia delle cannule tracheali, pinzette per grumi di catarro
scambiatori di calore e di umidità (HME)
dischi adesivi, colla al silicone, cinghie di sostegno per cannule, coperture in materiale espanso
olio per stomia, spray al silicone, lubrificante (non cumulabile con pos. 99.10)
Accessori per valvole fonatorie: cappuccio (Plug), pipetta per sciacquare (Flush), spazzolini per la pulizia delle protesi fonatorie
Protezione e pulizia della pelle: salviette per la pulizia, compresse non tessute (non cumulabile con pos. 35.01.01), salviette/tamponi per film di protezione per la pelle, bastoncini di ovatta medicali, dissolventi di adesivi
Adattatori, tessili di protezione, protezione per doccia
Valvola di tracheostomia (compreso accessori) per parlare a mani libere per laringectomizzati (Hands-free-System)
In casi speciali giustificati medicalmente, se le spese sono più elevate, un importo più elevato può essere rimunerato fino al doppio dell’importo massimo indicato, ogni volta per 1 anno, previa garanzia speciale dell’assicuratore il quale tiene conto della raccomandazione del medico di fiducia.</t>
    </r>
    <r>
      <rPr>
        <b/>
        <sz val="11"/>
        <rFont val="Arial"/>
        <family val="2"/>
      </rPr>
      <t xml:space="preserve">
</t>
    </r>
  </si>
  <si>
    <r>
      <rPr>
        <b/>
        <sz val="11"/>
        <rFont val="Arial"/>
        <family val="2"/>
      </rPr>
      <t>Accessori per la cura della tracheostomia</t>
    </r>
    <r>
      <rPr>
        <sz val="11"/>
        <rFont val="Arial"/>
        <family val="2"/>
      </rPr>
      <t xml:space="preserve">
La maschera d’inalazione necessaria per gli assicurati tracheostomizzati è rimunerata tramite la posizione 31.30.03.00.1. La rimunerazione  dell’apparecchio d’inalazione compreso accessori è regolato nel capitolo 14.01.01.
Il tubo di connessione flessibile per tracheostomia è un pezzo di tubo spiralato a fisarmonica che viene fissato alla cannula tracheale per poter raccordare il tubo di ventilazione, il set d’inalazione o altri apparecchi di terapia respiratoria nel modo più mobile possibile.
</t>
    </r>
  </si>
  <si>
    <r>
      <rPr>
        <b/>
        <sz val="11"/>
        <rFont val="Arial"/>
        <family val="2"/>
      </rPr>
      <t xml:space="preserve">Materiale per medicazione
</t>
    </r>
    <r>
      <rPr>
        <sz val="11"/>
        <rFont val="Arial"/>
        <family val="2"/>
      </rPr>
      <t>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</si>
  <si>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rPr>
        <b/>
        <sz val="11"/>
        <rFont val="Arial"/>
        <family val="2"/>
      </rPr>
      <t xml:space="preserve">Medicazioni convenzionali senza sostanze attive o antibatteriche sulle piaghe
</t>
    </r>
    <r>
      <rPr>
        <sz val="11"/>
        <rFont val="Arial"/>
        <family val="2"/>
      </rPr>
      <t>Per il trattamento delle piaghe in ambiente secco e/o come medicazione secondaria</t>
    </r>
  </si>
  <si>
    <r>
      <t xml:space="preserve">Compresse piegate e non tessute con e senza ovatta, sterili 
</t>
    </r>
    <r>
      <rPr>
        <sz val="11"/>
        <rFont val="Arial"/>
        <family val="2"/>
      </rPr>
      <t>Compresse piegate e non tessute con e senza ovatta (compresi i tamponi rotondi), sterili</t>
    </r>
  </si>
  <si>
    <r>
      <rPr>
        <b/>
        <sz val="11"/>
        <rFont val="Arial"/>
        <family val="2"/>
      </rPr>
      <t>Compresse piegate e non tessute con e senza ovatta, non sterili</t>
    </r>
    <r>
      <rPr>
        <sz val="11"/>
        <rFont val="Arial"/>
        <family val="2"/>
      </rPr>
      <t xml:space="preserve">
Compresse piegate e non tessute con e senza ovatta (compresi i tamponi rotondi), non sterili (compresi prodotti sterilizzati)</t>
    </r>
  </si>
  <si>
    <r>
      <rPr>
        <b/>
        <sz val="11"/>
        <rFont val="Arial"/>
        <family val="2"/>
      </rPr>
      <t>Compresse vulnerarie impregnate/rivestite assorbenti/non assorbenti, non adesive, sterili, senza sostanze attive o antibatteriche sulle piaghe</t>
    </r>
    <r>
      <rPr>
        <sz val="11"/>
        <rFont val="Arial"/>
        <family val="2"/>
      </rPr>
      <t xml:space="preserve">
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t>
    </r>
  </si>
  <si>
    <r>
      <rPr>
        <b/>
        <sz val="11"/>
        <rFont val="Arial"/>
        <family val="2"/>
      </rPr>
      <t xml:space="preserve">Medicazioni assorbenti
</t>
    </r>
    <r>
      <rPr>
        <sz val="11"/>
        <rFont val="Arial"/>
        <family val="2"/>
      </rPr>
      <t>Le medicazioni assorbenti sono costituite da un nucleo estremamente assorbente in cellulosa o cotone e un rivestimento idrofobo. Le medicazioni assorbenti hanno una ritenzione limitata.</t>
    </r>
  </si>
  <si>
    <r>
      <rPr>
        <b/>
        <sz val="11"/>
        <rFont val="Arial"/>
        <family val="2"/>
      </rPr>
      <t>Compresse per allattamento, non sterili</t>
    </r>
    <r>
      <rPr>
        <sz val="11"/>
        <rFont val="Arial"/>
        <family val="2"/>
      </rPr>
      <t xml:space="preserve">
Compresse per allattamento per il trattamento di capezzoli feriti e/o irritati.</t>
    </r>
  </si>
  <si>
    <r>
      <t xml:space="preserve">Bende di garza elastiche, in tensione
</t>
    </r>
    <r>
      <rPr>
        <sz val="11"/>
        <rFont val="Arial"/>
        <family val="2"/>
      </rPr>
      <t>Bende di fissazione elastiche, struttura liscia o increspata</t>
    </r>
  </si>
  <si>
    <r>
      <rPr>
        <b/>
        <sz val="11"/>
        <rFont val="Arial"/>
        <family val="2"/>
      </rPr>
      <t>Bende di garza elastiche, coesive</t>
    </r>
    <r>
      <rPr>
        <sz val="11"/>
        <rFont val="Arial"/>
        <family val="2"/>
      </rPr>
      <t xml:space="preserve">
v Bende di fissazione elastiche autoadesive a struttura liscia o increspata.</t>
    </r>
  </si>
  <si>
    <r>
      <rPr>
        <b/>
        <sz val="11"/>
        <rFont val="Arial"/>
        <family val="2"/>
      </rPr>
      <t>Bende elastiche, per fissazione</t>
    </r>
    <r>
      <rPr>
        <sz val="11"/>
        <rFont val="Arial"/>
        <family val="2"/>
      </rPr>
      <t xml:space="preserve">
Bende tessili a elasticità permanente per medicazioni di fissaggio, di sostegno e d'alleggerimento.</t>
    </r>
  </si>
  <si>
    <r>
      <rPr>
        <b/>
        <sz val="11"/>
        <rFont val="Arial"/>
        <family val="2"/>
      </rPr>
      <t>Bende elastiche, coesive</t>
    </r>
    <r>
      <rPr>
        <sz val="11"/>
        <rFont val="Arial"/>
        <family val="2"/>
      </rPr>
      <t xml:space="preserve">
Bende a elasticità permanente autoadesive. Con poliammide, elastam o elastomero.</t>
    </r>
  </si>
  <si>
    <r>
      <t xml:space="preserve">Medicazione tubolare
</t>
    </r>
    <r>
      <rPr>
        <sz val="11"/>
        <rFont val="Arial"/>
        <family val="2"/>
      </rPr>
      <t>Medicazione tubolare monouso a maglia elastica.</t>
    </r>
  </si>
  <si>
    <r>
      <rPr>
        <b/>
        <sz val="11"/>
        <rFont val="Arial"/>
        <family val="2"/>
      </rPr>
      <t>Medicazione per fissazione a rete</t>
    </r>
    <r>
      <rPr>
        <sz val="11"/>
        <rFont val="Arial"/>
        <family val="2"/>
      </rPr>
      <t xml:space="preserve">
Medicazione altamente elastica a maglia larga.
Non esistono misure standard sul mercato. Le dominazioni di posizione descrivono le regioni del corpo per le quali il prodotto è abitualmente usato.</t>
    </r>
  </si>
  <si>
    <r>
      <rPr>
        <b/>
        <sz val="11"/>
        <rFont val="Arial"/>
        <family val="2"/>
      </rPr>
      <t>Mezzi di fissazione per medicazioni del piede, pronti all’uso</t>
    </r>
    <r>
      <rPr>
        <sz val="11"/>
        <rFont val="Arial"/>
        <family val="2"/>
      </rPr>
      <t xml:space="preserve">
Mezzi di fissazione per medicazioni pronti all’uso, con chiusura velcro, monouso.</t>
    </r>
  </si>
  <si>
    <r>
      <rPr>
        <b/>
        <sz val="11"/>
        <rFont val="Arial"/>
        <family val="2"/>
      </rPr>
      <t>Mezzi di fissazione sotto forma di vestiario</t>
    </r>
    <r>
      <rPr>
        <sz val="11"/>
        <rFont val="Arial"/>
        <family val="2"/>
      </rPr>
      <t xml:space="preserve">
Dispositivi medici per il fissaggio di fasciature sotto forma di vestiario (lavabili): magliette, pantaloni, risvolti, cuffie / berretti, calze e guanti</t>
    </r>
  </si>
  <si>
    <r>
      <t xml:space="preserve">Cerotti adesivi/Cerotti per fissazione, di plastica, non tessuti
</t>
    </r>
    <r>
      <rPr>
        <sz val="11"/>
        <rFont val="Arial"/>
        <family val="2"/>
      </rPr>
      <t>Nastri adesivi in tessuto, plastica o non tessuti senza cuscinetti vulnerari. Questo contrariamente ai cerotti con medicazione (35.01.10)</t>
    </r>
  </si>
  <si>
    <r>
      <rPr>
        <b/>
        <sz val="11"/>
        <rFont val="Arial"/>
        <family val="2"/>
      </rPr>
      <t>Cerotti adesivi/di tessuto, di plastica, non tessuti, delicatamente adesivi</t>
    </r>
    <r>
      <rPr>
        <sz val="11"/>
        <rFont val="Arial"/>
        <family val="2"/>
      </rPr>
      <t xml:space="preserve">
Nastri parzialmente adesivi di tessuto, plastica o non tessuti a base adesiva di silicone o stratagel senza cuscinetti vulnerari. Questo contrariamente ai cerotti con medicazione (35.01.10). I cerotti cicatriziali in silicone non sono inclusi.</t>
    </r>
  </si>
  <si>
    <r>
      <rPr>
        <b/>
        <sz val="11"/>
        <rFont val="Arial"/>
        <family val="2"/>
      </rPr>
      <t>Cerotto per fissazione non tessuto</t>
    </r>
    <r>
      <rPr>
        <sz val="11"/>
        <rFont val="Arial"/>
        <family val="2"/>
      </rPr>
      <t xml:space="preserve">
Fissazione adesiva di medicazioni permeabile all’aria.</t>
    </r>
  </si>
  <si>
    <r>
      <t xml:space="preserve">Cerotti con medicazione, sterili
</t>
    </r>
    <r>
      <rPr>
        <sz val="11"/>
        <rFont val="Arial"/>
        <family val="2"/>
      </rPr>
      <t>(compresi prodotti per il fissaggio di cannule e cateteri)</t>
    </r>
    <r>
      <rPr>
        <b/>
        <sz val="11"/>
        <rFont val="Arial"/>
        <family val="2"/>
      </rPr>
      <t xml:space="preserve">
</t>
    </r>
    <r>
      <rPr>
        <sz val="11"/>
        <rFont val="Arial"/>
        <family val="2"/>
      </rPr>
      <t>Cerotti adesivi con cuscinetto vulnerario, sterili, confezione singola.</t>
    </r>
  </si>
  <si>
    <r>
      <rPr>
        <b/>
        <sz val="11"/>
        <rFont val="Arial"/>
        <family val="2"/>
      </rPr>
      <t>Medicazioni oculari</t>
    </r>
    <r>
      <rPr>
        <sz val="11"/>
        <rFont val="Arial"/>
        <family val="2"/>
      </rPr>
      <t xml:space="preserve">
Medicazioni protettive e cerotti occlusivi con forma adattata agli occhi</t>
    </r>
  </si>
  <si>
    <r>
      <rPr>
        <b/>
        <sz val="11"/>
        <rFont val="Arial"/>
        <family val="2"/>
      </rPr>
      <t xml:space="preserve">Medicazione con carbone attivo senza sostanze attive o antibatteriche sulle piaghe
</t>
    </r>
    <r>
      <rPr>
        <sz val="11"/>
        <rFont val="Arial"/>
        <family val="2"/>
      </rPr>
      <t xml:space="preserve">Il carbone attivo integrato nella medicazione lega le molecole dell’odore, i batteri e le loro tossine.
</t>
    </r>
  </si>
  <si>
    <r>
      <rPr>
        <b/>
        <sz val="11"/>
        <rFont val="Arial"/>
        <family val="2"/>
      </rPr>
      <t xml:space="preserve">Preparati / prodotti idroattivi per ferite senza sostanze attive o antibatterici 
</t>
    </r>
    <r>
      <rPr>
        <sz val="11"/>
        <rFont val="Arial"/>
        <family val="2"/>
      </rPr>
      <t>Questi prodotti servono al trattamento fisiologico della ferita in ambiente umido.</t>
    </r>
  </si>
  <si>
    <r>
      <rPr>
        <b/>
        <sz val="11"/>
        <rFont val="Arial"/>
        <family val="2"/>
      </rPr>
      <t xml:space="preserve">Cuscinetti vulnerari per la terapia in ambiente umido
</t>
    </r>
    <r>
      <rPr>
        <sz val="11"/>
        <rFont val="Arial"/>
        <family val="2"/>
      </rPr>
      <t>Cuscinetti vulnerari pronti all’uso, imbevuti di una soluzione di lavaggio, che legano essudato e detriti cellulari.</t>
    </r>
  </si>
  <si>
    <r>
      <rPr>
        <b/>
        <sz val="11"/>
        <rFont val="Arial"/>
        <family val="2"/>
      </rPr>
      <t xml:space="preserve">Medicazioni idrocolloidi, sterili </t>
    </r>
    <r>
      <rPr>
        <sz val="11"/>
        <rFont val="Arial"/>
        <family val="2"/>
      </rPr>
      <t>(tutti gli spessori, con o senza bordo adesivo) Medicazioni autoadesive consistenti di una pellicola esterna resistente ai batteri e semipermeabile e di una massa idrofila e assorbente in contatto con la ferita che lega essudato, batteri e detriti cellulari.</t>
    </r>
  </si>
  <si>
    <r>
      <rPr>
        <b/>
        <sz val="11"/>
        <rFont val="Arial"/>
        <family val="2"/>
      </rPr>
      <t xml:space="preserve">Idropolimeri, sterili, neutri 
</t>
    </r>
    <r>
      <rPr>
        <sz val="11"/>
        <rFont val="Arial"/>
        <family val="2"/>
      </rPr>
      <t>(adesivi, non adesivi, parzialmente adesivi)
Grazie alla loro capillarità le schiume di poliuretano assorbono l’essudato e hanno una ritenzione limitata. I prodotti sono disponibili abbinati a vari materiali adesivi (poliacrilati, siliconi, resine) o senza materiale adesivo. Questa posizione anche comprende gli idropolimeri senza rivestimento (medicazioni cavitarie, medicazione di trasferimento).</t>
    </r>
  </si>
  <si>
    <r>
      <rPr>
        <b/>
        <sz val="11"/>
        <rFont val="Arial"/>
        <family val="2"/>
      </rPr>
      <t xml:space="preserve">Idropolimeri con eccipienti, sterili </t>
    </r>
    <r>
      <rPr>
        <sz val="11"/>
        <rFont val="Arial"/>
        <family val="2"/>
      </rPr>
      <t>(adesivi, non adesivi, parzialmente adesivi)
Gli idropolimeri con eccipienti sono schiume poliuretaniche che consentono di ottenere un’elevata pulizia e/o ritenzione e/o capacità di assorbimento grazie ai seguenti eccipienti: 
• tensioattivi
• strato di gel
• carbossimetilcellulosa
• poliacrilato di sodio</t>
    </r>
  </si>
  <si>
    <r>
      <rPr>
        <b/>
        <sz val="11"/>
        <rFont val="Arial"/>
        <family val="2"/>
      </rPr>
      <t xml:space="preserve">Medicazioni superassorbenti, sterili
</t>
    </r>
    <r>
      <rPr>
        <sz val="11"/>
        <rFont val="Arial"/>
        <family val="2"/>
      </rPr>
      <t>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t>
    </r>
  </si>
  <si>
    <r>
      <rPr>
        <b/>
        <sz val="11"/>
        <rFont val="Arial"/>
        <family val="2"/>
      </rPr>
      <t>Medicazioni di contatto con struttura a rete e medicazioni superassorbenti, sterili</t>
    </r>
    <r>
      <rPr>
        <sz val="11"/>
        <rFont val="Arial"/>
        <family val="2"/>
      </rPr>
      <t xml:space="preserve">
Prodotti costituiti da una combinazione di medicazioni superassorbenti e medicazioni di contatto con struttura a rete.</t>
    </r>
  </si>
  <si>
    <r>
      <rPr>
        <b/>
        <sz val="11"/>
        <rFont val="Arial"/>
        <family val="2"/>
      </rPr>
      <t xml:space="preserve">Medicazioni in alginato, sterili
</t>
    </r>
    <r>
      <rPr>
        <sz val="11"/>
        <rFont val="Arial"/>
        <family val="2"/>
      </rPr>
      <t>Compresse e tamponi composti per l’85-100 % di fibre di alginato. Possibilità di aggiunta di carbossimetilcellulosa fino al 15 %.
Le fibre legano essudato, batteri e detriti cellulari con il gel che si genera dall’alginato.</t>
    </r>
  </si>
  <si>
    <r>
      <rPr>
        <b/>
        <sz val="11"/>
        <rFont val="Arial"/>
        <family val="2"/>
      </rPr>
      <t xml:space="preserve">Medicazioni gelificanti in fibra, sterile
</t>
    </r>
    <r>
      <rPr>
        <sz val="11"/>
        <rFont val="Arial"/>
        <family val="2"/>
      </rPr>
      <t>Compresse e tamponi in carbossimetilcellulosa, alcool polivinilico, poliacrilato, cellulosa etilsolfonato o una miscela delle suddette fibre.
Le fibre legano essudato, batteri e detriti cellulari. Un gel si forma a partire dalle fibre.
Le proprietà di assorbimento verticale offrono un'ulteriore protezione del bordo della ferita.</t>
    </r>
  </si>
  <si>
    <r>
      <rPr>
        <b/>
        <sz val="11"/>
        <rFont val="Arial"/>
        <family val="2"/>
      </rPr>
      <t xml:space="preserve">Medicazioni di contatto con struttura a rete, sterili </t>
    </r>
    <r>
      <rPr>
        <sz val="11"/>
        <rFont val="Arial"/>
        <family val="2"/>
      </rPr>
      <t>(eccipienti: silicone, idrocolloide, polietilene)
Il reticolato adagiato sulla ferita impedisce che le altre medicazioni aderiscano alla ferita. Il reticolato è ricoperto da uno strato di silicone o particelle idrocolloidali oppure è in polietilene. A differenza delle garze grasse o garze con pomata, la medicazione di contatto con struttura a rete mantiene inalterate le sue proprietà per diversi giorni.</t>
    </r>
  </si>
  <si>
    <r>
      <rPr>
        <b/>
        <sz val="11"/>
        <rFont val="Arial"/>
        <family val="2"/>
      </rPr>
      <t xml:space="preserve">Idrogel senza sostanze attive 
</t>
    </r>
    <r>
      <rPr>
        <sz val="11"/>
        <rFont val="Arial"/>
        <family val="2"/>
      </rPr>
      <t>Gli idrogel sono costituiti d'acqua gelificata senza aggiunta di sostanze attive e vengono applicati per mantenere un ambiente umido.</t>
    </r>
  </si>
  <si>
    <r>
      <rPr>
        <b/>
        <sz val="11"/>
        <rFont val="Arial"/>
        <family val="2"/>
      </rPr>
      <t xml:space="preserve">Idrogel, sterile
</t>
    </r>
    <r>
      <rPr>
        <sz val="11"/>
        <rFont val="Arial"/>
        <family val="2"/>
      </rPr>
      <t>Idrogel senza sostanze attive, con possibile aggiunta di sostanze umidificanti 
Tutti i prodotti sono monouso. La grandezza della confezione deve quindi essere adattata in base al fabbisogno per un ricambio di medicazione.
I prodotti con agenti conservanti riutilizzabili non sono compresi in questa posizione.</t>
    </r>
  </si>
  <si>
    <r>
      <rPr>
        <b/>
        <sz val="11"/>
        <rFont val="Arial"/>
        <family val="2"/>
      </rPr>
      <t xml:space="preserve">Gel per ferite con conservanti </t>
    </r>
    <r>
      <rPr>
        <sz val="11"/>
        <rFont val="Arial"/>
        <family val="2"/>
      </rPr>
      <t xml:space="preserve">
I gel per ferite sono costituiti da acqua gelificata con aggiunta di conservanti (poliesanide, octenidina, ipoclorito). Non monouso.</t>
    </r>
  </si>
  <si>
    <r>
      <rPr>
        <b/>
        <sz val="11"/>
        <rFont val="Arial"/>
        <family val="2"/>
      </rPr>
      <t xml:space="preserve">Medicazioni in idrogel senza sostanze attive
</t>
    </r>
    <r>
      <rPr>
        <sz val="11"/>
        <rFont val="Arial"/>
        <family val="2"/>
      </rPr>
      <t>Le medicazioni in idrogel sono pellicole di gel che contengono una percentuale di acqua inferiore rispetto agli idrogel.
Le medicazioni non contengono altre sostanze attive.</t>
    </r>
  </si>
  <si>
    <r>
      <rPr>
        <b/>
        <sz val="11"/>
        <rFont val="Arial"/>
        <family val="2"/>
      </rPr>
      <t xml:space="preserve">Medicazioni di plastica con/senza cuscinetto vulnerario, sterili </t>
    </r>
    <r>
      <rPr>
        <sz val="11"/>
        <rFont val="Arial"/>
        <family val="2"/>
      </rPr>
      <t>(compresi i prodotti per il fissaggio di cannule e cateteri)
Film autoadesivi, resistenti ai batteri, semipermeabili con e senza cuscinetto vulnerario confezionati singolarmente e sterili.</t>
    </r>
  </si>
  <si>
    <r>
      <rPr>
        <b/>
        <sz val="11"/>
        <rFont val="Arial"/>
        <family val="2"/>
      </rPr>
      <t xml:space="preserve">Medicazioni di plastica, non sterili
</t>
    </r>
    <r>
      <rPr>
        <sz val="11"/>
        <rFont val="Arial"/>
        <family val="2"/>
      </rPr>
      <t>Film autoadesivi, resistenti ai batteri, semipermeabili. 
Servono a coprire e fissare la medicazione primaria regolando contemporaneamente l'evaporazione.</t>
    </r>
  </si>
  <si>
    <r>
      <rPr>
        <b/>
        <sz val="11"/>
        <rFont val="Arial"/>
        <family val="2"/>
      </rPr>
      <t xml:space="preserve">Medicazioni di plastica, con/senza cuscinetto vulnerario, sterili, parzialmente adesive </t>
    </r>
    <r>
      <rPr>
        <sz val="11"/>
        <rFont val="Arial"/>
        <family val="2"/>
      </rPr>
      <t>(compresi i prodotti per il fissaggio di cannule e cateteri)
Film parzialmente adesivi, resistenti ai batteri, semipermeabili, con o senza cuscinetto vulnerario, confezionate singolarmente e sterili.
La base adesiva è costituita da silicone o Stratagel. Queste basi adesive comportano una sollecitazione estremamente bassa dello strato corneo al momento della rimozione della medicazione.</t>
    </r>
  </si>
  <si>
    <r>
      <rPr>
        <b/>
        <sz val="11"/>
        <rFont val="Arial"/>
        <family val="2"/>
      </rPr>
      <t xml:space="preserve">Medicazioni di plastica, non sterili, parzialmente adesive
</t>
    </r>
    <r>
      <rPr>
        <sz val="11"/>
        <rFont val="Arial"/>
        <family val="2"/>
      </rPr>
      <t>Film parzialmente adesivi, resistenti ai batteri, semipermeabili. 
Servono a coprire e fissare la medicazione primaria regolando contemporaneamente l'evaporazione.
La base adesiva è costituita da silicone o Stratagel. Queste basi adesive comportano una sollecitazione estremamente bassa dello strato corneo al momento della rimozione della medicazione.</t>
    </r>
  </si>
  <si>
    <r>
      <rPr>
        <b/>
        <sz val="11"/>
        <rFont val="Arial"/>
        <family val="2"/>
      </rPr>
      <t>Idropolimeri con argento, sterili</t>
    </r>
    <r>
      <rPr>
        <sz val="11"/>
        <rFont val="Arial"/>
        <family val="2"/>
      </rPr>
      <t xml:space="preserve">
Idropolimeri con aggiunta di argento ad azione antimicrobica. Gli idropolimeri sono schiume di poliuretano che, grazie alla loro capillarità, assorbono l’essudato e hanno una ritenzione limitata. I prodotti sono disponibili abbinati a vari materiali adesivi (poliacrilati, siliconi, resine) o senza materiale adesivo. Questa posizione comprende anche gli idropolimeri senza rivestimento (medicazioni cavitarie, medicazione di trasferimento).</t>
    </r>
  </si>
  <si>
    <r>
      <t xml:space="preserve">Medicazioni in alginato con argento, sterili
</t>
    </r>
    <r>
      <rPr>
        <sz val="11"/>
        <rFont val="Arial"/>
        <family val="2"/>
      </rPr>
      <t>Medicazioni in alginato con aggiunta di argento ad azione antimicrobica. Le medicazioni in alginato sono compresse e tamponi composti per l’85-100 % da fibre di alginato. Possibilità di aggiunta di carbossimetilcellulosa fino al 15 %. Le fibre legano essudato, batteri e detriti cellulari con il gel che si genera dall’alginato.</t>
    </r>
  </si>
  <si>
    <r>
      <t xml:space="preserve">Medicazioni gelificanti in fibra con argento, sterili
</t>
    </r>
    <r>
      <rPr>
        <sz val="11"/>
        <rFont val="Arial"/>
        <family val="2"/>
      </rPr>
      <t>Medicazioni gelificanti in fibra con aggiunta di argento ad azione antimicrobica. Le medicazioni gelificanti in fibra sono compresse e tamponi in carbossimetilcellulosa, alcool polivinilico, poliacrilato, cellulosa etilsolfonato o una miscela delle suddette fibre. Le fibre legano essudato, batteri e detriti cellulari, generando un gel. Le proprietà di assorbimento verticale offrono un’ulteriore protezione del bordo della ferita.</t>
    </r>
  </si>
  <si>
    <r>
      <rPr>
        <b/>
        <sz val="11"/>
        <rFont val="Arial"/>
        <family val="2"/>
      </rPr>
      <t>Medicazioni di contatto con struttura a rete con argento, sterili</t>
    </r>
    <r>
      <rPr>
        <sz val="11"/>
        <rFont val="Arial"/>
        <family val="2"/>
      </rPr>
      <t xml:space="preserve">
Medicazioni di contatto con struttura a rete con aggiunta di argento ad azione antimicrobica. Le medicazioni di contatto con struttura a rete sono reticolati che vengono adagiati sulla ferita per impedire alle altre medicazioni di aderire alla ferita. Il reticolato è ricoperto da uno strato di silicone o da particelle idrocolloidali oppure è in polietilene. A differenza delle garze grasse o con pomata, la medicazione di contatto con struttura a rete mantiene inalterate le sue proprietà per diversi giorni.
</t>
    </r>
  </si>
  <si>
    <r>
      <rPr>
        <b/>
        <sz val="11"/>
        <rFont val="Arial"/>
        <family val="2"/>
      </rPr>
      <t xml:space="preserve">Preparati / prodotti idroattivi / Prodotti con sostanze attive senza antimicrobici
</t>
    </r>
    <r>
      <rPr>
        <sz val="11"/>
        <rFont val="Arial"/>
        <family val="2"/>
      </rPr>
      <t>Medicazioni primarie che influenzano attivamente il processo di guarigione della ferita. 
Vengono utilizzate a diretto contatto con il fondo della ferita solo in caso di perdita di sostanza cutanea.</t>
    </r>
  </si>
  <si>
    <r>
      <rPr>
        <b/>
        <sz val="11"/>
        <rFont val="Arial"/>
        <family val="2"/>
      </rPr>
      <t>Idropolimeri ad azione inibitrice della proteasi, sterili</t>
    </r>
    <r>
      <rPr>
        <sz val="11"/>
        <rFont val="Arial"/>
        <family val="2"/>
      </rPr>
      <t xml:space="preserve">
(adesivi, non adesivi, parzialmente adesivi)
Idropolimeri con sostanze attive sulle ferite ad azione inibitrice della proteasi.
Gli idropolimeri con eccipienti sono schiume poliuretaniche che consentono di ridurre l’eccesso di metalloproteinasi della matrice in presenza di lesioni croniche quali ulcere degli arti inferiori, piaghe da decubito e ulcere del piede diabetico.</t>
    </r>
  </si>
  <si>
    <r>
      <rPr>
        <b/>
        <sz val="11"/>
        <rFont val="Arial"/>
        <family val="2"/>
      </rPr>
      <t xml:space="preserve">Medicazioni superassorbenti ad azione inibitrice della proteasi, sterili </t>
    </r>
    <r>
      <rPr>
        <sz val="11"/>
        <rFont val="Arial"/>
        <family val="2"/>
      </rPr>
      <t xml:space="preserve">
Le medicazioni superassorbenti ad azione inibitrice della proteasi consentono di ridurre l’eccesso di metalloproteinasi in presenza di lesioni croniche quali ulcere degli arti inferiori, ferita da decubito e ulcere del piede diabetico.
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
</t>
    </r>
  </si>
  <si>
    <r>
      <rPr>
        <b/>
        <sz val="11"/>
        <rFont val="Arial"/>
        <family val="2"/>
      </rPr>
      <t>Medicazioni di contatto con struttura a rete ad azione inibitrice della proteasi, sterili</t>
    </r>
    <r>
      <rPr>
        <sz val="11"/>
        <rFont val="Arial"/>
        <family val="2"/>
      </rPr>
      <t xml:space="preserve">
(eccipienti: silicone, idrocolloide, polietilene)
Medicazioni di contatto con struttura a rete ad azione inibitrice della proteasi. Il reticolato adagiato sulla ferita impedisce che le altre medicazioni aderiscano alla ferita. Il reticolato è ricoperto da uno strato di silicone o da particelle idrocolloidali oppure è in polietilene. A differenza delle garze grasse o con pomata, la medicazione di contatto con struttura a rete mantiene inalterate le sue proprietà per diversi giorni. Applicazione in presenza di lesioni croniche quali ulcere degli arti inferiori, ferita da decubito e ulcere del piede diabetico.
</t>
    </r>
  </si>
  <si>
    <r>
      <t xml:space="preserve">Sistema per la terapia a pressione negativa delle ferite, prodotto riutilizzabile
</t>
    </r>
    <r>
      <rPr>
        <sz val="11"/>
        <rFont val="Arial"/>
        <family val="2"/>
      </rPr>
      <t>Questa terapia consiste nel trattamento di ferite acute e croniche mediante l’applicazione localizzata di una pressione sub atmosferica.</t>
    </r>
  </si>
  <si>
    <r>
      <t xml:space="preserve">Terapia larvale delle ferite
</t>
    </r>
    <r>
      <rPr>
        <sz val="11"/>
        <rFont val="Arial"/>
        <family val="2"/>
      </rPr>
      <t>Larve vive sterili della specie Lucilia sericata per la terapia larvale per il trattamento di ferite croniche.
Bustine per medicazione di ferite, confezionate singolarmente, pronte all’uso, contenenti 5-10 larve/cm2, monouso</t>
    </r>
  </si>
  <si>
    <r>
      <rPr>
        <b/>
        <sz val="11"/>
        <rFont val="Arial"/>
        <family val="2"/>
      </rPr>
      <t>DIVERSI</t>
    </r>
    <r>
      <rPr>
        <sz val="1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
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</si>
  <si>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t xml:space="preserve">Addensanti per cibi e bevande per disfagia
</t>
    </r>
    <r>
      <rPr>
        <sz val="11"/>
        <rFont val="Arial"/>
        <family val="2"/>
      </rPr>
      <t xml:space="preserve">Una porzione corrisponde al quantitativo necessario a portare 200 ml di acqua a una consistenza di livello 2 secondo l’IDDSI (International Dysphagia Diet Standardisation Initiative).
In valutazione fino al 31.12.2024 </t>
    </r>
    <r>
      <rPr>
        <b/>
        <sz val="11"/>
        <rFont val="Arial"/>
        <family val="2"/>
      </rPr>
      <t xml:space="preserve">
</t>
    </r>
  </si>
  <si>
    <r>
      <t xml:space="preserve">Soluzione per lavaggio
</t>
    </r>
    <r>
      <rPr>
        <sz val="11"/>
        <rFont val="Arial"/>
        <family val="2"/>
      </rPr>
      <t>Soluzioni elettrolitiche sterili, isotoniche a pH neutro per il lavaggio. Non contengono conservanti e sono destinate ad uso singolo.</t>
    </r>
  </si>
  <si>
    <r>
      <rPr>
        <b/>
        <sz val="11"/>
        <rFont val="Arial"/>
        <family val="2"/>
      </rPr>
      <t>Soluzione per la detersione di ferite</t>
    </r>
    <r>
      <rPr>
        <sz val="11"/>
        <rFont val="Arial"/>
        <family val="2"/>
      </rPr>
      <t xml:space="preserve">
Soluzione per la detersione di ferite con sostanze attive conservanti (poliesanide, ipoclorito octenidina). Non monouso.</t>
    </r>
  </si>
  <si>
    <r>
      <t xml:space="preserve">Set monouso
</t>
    </r>
    <r>
      <rPr>
        <sz val="11"/>
        <rFont val="Arial"/>
        <family val="2"/>
      </rPr>
      <t>I prodotti menzionati rappresentano il contenuto minimo del set, che può avere al suo interno anche componenti supplementari, i quali tuttavia non possono essere fatturati separatamente.</t>
    </r>
  </si>
  <si>
    <r>
      <rPr>
        <b/>
        <sz val="11"/>
        <rFont val="Arial"/>
        <family val="2"/>
      </rPr>
      <t>Set per cateterismo vescicale</t>
    </r>
    <r>
      <rPr>
        <sz val="11"/>
        <rFont val="Arial"/>
        <family val="2"/>
      </rPr>
      <t xml:space="preserve">
I prodotti sono utilizzati esclusivamente per l’inserimento sterile di un catetere.</t>
    </r>
  </si>
  <si>
    <r>
      <t xml:space="preserve">Set con compressa fessurata, sterile
</t>
    </r>
    <r>
      <rPr>
        <sz val="11"/>
        <rFont val="Arial"/>
        <family val="2"/>
      </rPr>
      <t>Set monouso con compresse fessurate utilizzati per bendare i siti d’inserimento di sonde/drenaggi. La compressa non fessurata funge da rivestimento finale.</t>
    </r>
  </si>
  <si>
    <r>
      <t xml:space="preserve">Set per perfusione, sterili
</t>
    </r>
    <r>
      <rPr>
        <sz val="11"/>
        <rFont val="Arial"/>
        <family val="2"/>
      </rPr>
      <t>Set per perfusione, sterile, utilizzato per l’inserimento di una cannula permanente e l’applicazione di soluzioni infusionali, compresa la possibilità di lavare l’accesso venoso o di iniettare medicamenti.</t>
    </r>
  </si>
  <si>
    <t>Compresse vulnerarie impregnate/rivestite con il derivato degli acidi grassi dialchilcarbamoilcloruro (DACC), sterili
10x20 cm</t>
  </si>
  <si>
    <t xml:space="preserve">Limitazioni:
• Indicazioni:
- Utilizzo postoperatorio al massimo fino a 3 mesi dopo l’intervento chirurgico
- Paralisi della parete addominale
- Ernia della parete addominale
• Nessuna rimunerazione per i pazienti stomizzati (in tal caso, vedi posizione 29.01.01.00.1)
</t>
  </si>
  <si>
    <t xml:space="preserve">Limitazioni:
• Indicazioni:
- Utilizzo postoperatorio al massimo fino a 3 mesi dopo l’intervento chirurgico
- Paralisi della parete addominale
- Ernia della parete addominale
- Rimunerazione solo per il periodo postoperatorio, paralisi della parete addominale, ernia della parete addominale
• Nessuna rimunerazione per i pazienti stomizzati (in tal caso, vedi posizione 29.01.01.00.1)
• Rimunerazione solo se è impossibile un trattamento con un bendaggio prodotto in serie a causa di una differenza in almeno un punto di misurazione
</t>
  </si>
  <si>
    <t xml:space="preserve">Limitazioni:
• Assunzione dei costi secondo la garanzia speciale precedente l’acquisto del concentratore d’ossigeno
• Applicabile con le posizioni 14.10.20.00.1, 14.10.20.01.1 e 14.10.22.00.1
</t>
  </si>
  <si>
    <t xml:space="preserve">Limitazioni:
• Rimunerazione solo previa garanzia di assunzione dei costi da parte dell’assicuratore
• Applicabile con la posizione 14.10.22.00.1
</t>
  </si>
  <si>
    <t xml:space="preserve">Limitazioni:
• Forfait per i primi 3 mesi di terapia
• Applicabile con la posizione 14.11.02.00.2
</t>
  </si>
  <si>
    <t xml:space="preserve">Limitazioni:
• Forfait per i primi 3 mesi di terapia
• Applicabile con le posizioni 14.11.03.00.2 e 14.11.04.00.2
</t>
  </si>
  <si>
    <t xml:space="preserve">Limitazione: 
• Prescrizione solo da parte di specialisti in pneumologia o di specialisti in pediatria con formazione approfondita in pneumologia pediatrica (programma di perfezionamento del 1° luglio 2004, rivisto il 16 giugno 2016. Il documento può essere consultato all'indirizzo: www.bag.admin.ch/ref) come pure di centri per paraplegici.
</t>
  </si>
  <si>
    <t xml:space="preserve">Limitazioni:
• Forfait per i primi tre mesi di terapia
• Applicabile con le posizioni 14.12.02.00.2 e 14.12.03.00.2
</t>
  </si>
  <si>
    <t>Limitazione: 
• Dai 5 anni compiuti</t>
  </si>
  <si>
    <t>Limitazione: 
• Rimunerazione solo in caso di tetraplegia</t>
  </si>
  <si>
    <t>Limitazione: 2 set per gamba interessata e all’anno. 
Per le seguenti indicazioni:
• Ulcus cruris (stadio C6)
• Insufficienza venosa cronica, stadio C5, se uno stato cutaneo particolarmente vulnerabile lo richiede e le calze mediche a compressione fisiologica (secondo n. da 17.02 a 17.03) non possono essere utilizzate</t>
  </si>
  <si>
    <t>Limitazione:
• Effetto terapeutico insufficiente nonostante una terapia compressiva convenzionale completa 
 oppure impossibilità di realizzare una terapia compressiva convenzionale (presenza di controindicazioni) e
• Utilizzo previsto a lungo termine (i costi del noleggio per una terapia ricorrente a breve termine non sono rimunerabili)+K329 e
• La prescrizione indica i diversi parametri di trattamento (forza di compressione, tempi di inflazione/deflazione e
• Per le seguenti indicazioni:
• Insufficienza venosa cronica agli stadi C4 – C6 
• Linfedema di grado II-III (linfedema primario e secondario)</t>
  </si>
  <si>
    <t>Limitazione:
•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l’intervento terapeutico) e un miglioramento della qualità di vita possono essere ottenuti dopo una prova terapeutica di 2-3 mesi.
• 1 apparecchio ogni 5 anni al massimo</t>
  </si>
  <si>
    <t>Limitazione: 
• I prodotti vengono rimunerati solo in caso di applicazione minima di 3 giorni 
• In casi speciali giustificati medicalmente (p. es. forti edemi) possono essere rimunerati componenti supplementari eventualmente necessari</t>
  </si>
  <si>
    <t>Limitazione: 
• Non cumulabile con bende di imbottitura.</t>
  </si>
  <si>
    <t>Limitazione: 
• Non cumulabile con spugna tubolare.</t>
  </si>
  <si>
    <t>Limitazione: 
• Applicabile solo in combinazione con una terapia compressiva</t>
  </si>
  <si>
    <t>Limitazione: 
• Dopo una mastectomia parziale o totale o in caso di agenesia/aplasia della mammella.</t>
  </si>
  <si>
    <t xml:space="preserve">Limitazione: in caso di:
• Modifiche della rifrazione dovute a       malattie (ad es.: cataratta, diabete, patologie maculari, turbe dei muscoli oculari, ambliopia); effetti dovuti a medicamenti
• Status dopo operazione (ad es. cataratta glaucoma, amotio retinae)
</t>
  </si>
  <si>
    <t>Limitazione: 
• Una volta ogni 2 anni, per occhio. In caso di: acuità visiva migliorata di 2/10 rispetto agli occhiali; miopia &gt; -8,0; iperopia &gt; +6,0; anisometropia a partire da 3 diottrie, in presenza di disturbi.</t>
  </si>
  <si>
    <t>Limitazione: 
• In caso di astigmatismo irregolare; cheratocono;
malattia o lesioni della cornea; status dopo
un’operazione della cornea; difetti dell’iride.</t>
  </si>
  <si>
    <t xml:space="preserve">Limitazione: 
• al massimo 2 paia all’anno </t>
  </si>
  <si>
    <t>Limitazione:
• al massimo 2 paia all’anno</t>
  </si>
  <si>
    <t xml:space="preserve">Limitazione:
• Utilizzazione solo per la terapia conservativa della spalla congelata idiopatica (capsulite adesiva dell’articolazione della spalla di origine indeterminata)
• Durata di noleggio massima 60 giorni
</t>
  </si>
  <si>
    <t>Limitazione:
• 1 apparecchio ogni 3 anni</t>
  </si>
  <si>
    <t>Limitazione: 
• Durata di applicazione massima: 90 giorni per la totalità dei materiali inibitori della proteasi (pos. 35.10.03a, 35.10.05a e 35.10.08a)</t>
  </si>
  <si>
    <t>Limitazione: 
• noleggio massimo per 30 giorni. Per il proseguimento dell’utilizzo oltre i 30 giorni, i costi vengono assunti solo previa garanzia dell’assicuratore, che tiene conto della raccomandazione del medico di fiducia.</t>
  </si>
  <si>
    <t>Limitazione: 
• Applicazione solo in caso di ferite infette o fortemente colonizzate.
• Durata di applicazione massima: 30 giorni. Per il proseguimento dell’applicazione oltre i 30 giorni, i costi vengono assunti solo previa garanzia dell’assicuratore, che tiene conto della raccomandazione del medico di fiducia.</t>
  </si>
  <si>
    <t>Limitazione: 
• Bambini 0-12 anni
• Indicazione: dermatiti atopiche di media ed elevata gravità che esigono un trattamento costante o periodico con emollienti e/o steroidi topici.
• Prescrizione solo da parte di specialisti in pediatria, dermatologia e allergologia.
• Se la crescita del bambino dovesse richiedere una taglia più grande, possono essere rimunerati 2 ulteriori set all’anno (o in alternativa 2 disopra e/o disotto)</t>
  </si>
  <si>
    <t>Limitazione: 
• Per il cateterismo sterile (cateterismo monouso intermittente o inserimento di un catetere permanente)</t>
  </si>
  <si>
    <t>Limitazione: 
• Per il cateterismo sterile (inserimento di un catetere permanente)</t>
  </si>
  <si>
    <t>Limitazione: 
• Rimunerazione soltanto per il bendaggio di siti d’inserimento di sonde/drenaggi</t>
  </si>
  <si>
    <t>Limitazione: 
• Rimunerazione soltanto per il trattamento di ferite o fistole.</t>
  </si>
  <si>
    <t>Limitazione:
• Rimunerazione soltanto per l’applicazione di una perfusione mediante cannula venosa permanente</t>
  </si>
  <si>
    <t>Limitazione:  
• IMR utilizzazione propria: rimunerazione solo per persone affette da epidermolisi bollosa (EB)</t>
  </si>
  <si>
    <t>Limitazione: 
• Rimunerazione solo se è impossibile un trattamento con un bendaggio prodotto in serie a causa di una differenza in almeno un punto di misurazione</t>
  </si>
  <si>
    <t>Limitazione: 
• 1 apparecchio ogni 5 anni</t>
  </si>
  <si>
    <t>Limitazione: 
• Accesso via catetere port PICC, Broviac, Hickman o Midline
• Non utilizzabile con 35.01.10b, 35.05.10a e 35.05.10c</t>
  </si>
  <si>
    <t>Limitazione: 
• Le soluzioni di blocco non sono rimunerate in relazione ai cateteri venosi periferici.</t>
  </si>
  <si>
    <t>Limitazione: 
Terapia con l’insulina nei casi seguenti:
• Diabete labile e/o nel caso in cui la malattia non può essere stabilizzata in modo soddisfacente nemmeno con il metodo delle iniezioni multiple
• Indicazione della terapia con la pompa e assistenza del paziente da parte di medici specializzati in endocrinologia/diabetologia o in un centro qualificato in cui opera almeno un medico specializzato in endocrinologia/diabetologia.</t>
  </si>
  <si>
    <t>Limitazione: 
• 1 penna per ogni preparato di insulina, ogni 2 anni</t>
  </si>
  <si>
    <t>Limitazione: 
• 1 penna per ogni preparato da iniettare, ogni 2 anni</t>
  </si>
  <si>
    <t xml:space="preserve">Limitazione:
• Forfait per il primo mese della terapia
• Applicabile con pos. 03.06.01.00.1, 03.06.01.02.1
</t>
  </si>
  <si>
    <t xml:space="preserve">Limitazione:
• Forfait per il primo mese della terapia
• Applicabile con pos. 03.06.01.00.2, 03.06.01.02.2
</t>
  </si>
  <si>
    <t>Limitazione:
• Al max. 1 custodia ogni 5 anni e per tipo di pompa</t>
  </si>
  <si>
    <t>Limitazione:
• Ogni assicurato ha diritto a un’unica consegna</t>
  </si>
  <si>
    <t>Limitazione:
• Rimunerazione solo se è impossibile un trattamento con un bendaggio prodotto in serie a causa di una differenza in almeno un punto di misurazione.</t>
  </si>
  <si>
    <t>Limitazione: 
• 1 pezzo per caso</t>
  </si>
  <si>
    <t>Limitation: 
• 1 Stück pro Behandlungsfall</t>
  </si>
  <si>
    <t xml:space="preserve">Limitazione: 
• In caso di depressione stagionale
(Seasonal Affective Disorder, SAD).
• Prerequisiti dell’apparecchio: intensità luminosa di 10'000 Lux a una distanza dalla lampada di ≥ 30 cm
• Durata di noleggio massima 1 mese
</t>
  </si>
  <si>
    <t>Limitazione: 
• Ogni assicurato ha diritto ad un’unica consegna.</t>
  </si>
  <si>
    <t>Limitazione:
• In caso di iperidrosi palmare e plantare/
ascellare se non c’è stata reazione al trattamento topico
usuale; in caso di efficacia individuale verificata
in precedenza sotto controllo medico e sospensione
della terapia.
Ogni assicurato ha diritto ad un’unica consegna.</t>
  </si>
  <si>
    <r>
      <rPr>
        <sz val="11"/>
        <rFont val="Arial"/>
        <family val="2"/>
      </rPr>
      <t xml:space="preserve">Limitazione (Minimo una delle seguenti limitazioni deve essere soddisfatta):
- per i bambini:
• neonati prematuri
• lattanti che assumono poco latte
• in caso di malformazioni
• in caso di malattia organic) a
- per le madri che allattano:
• lesioni die capezzoli
• infiammazioni
• ingorgo mammario
• trattamento farmacologico temporaneo
• aumento o riduzione della produzione di latte materno
- o nel caso di una separazione tra madre e figlio necessaria dal punto di vista medico.
</t>
    </r>
    <r>
      <rPr>
        <b/>
        <sz val="11"/>
        <rFont val="Arial"/>
        <family val="2"/>
      </rPr>
      <t xml:space="preserve">
</t>
    </r>
  </si>
  <si>
    <t>Limitazione: 
• Per assicurati con chiusura della bocca insufficiente (p. es. bambini che non hanno ancora imparato a chiudere la bocca) o con disabilità multiple (p. es. sclerosi laterale amiotrofica [SLA])</t>
  </si>
  <si>
    <t>Per l’ossigenoterapia si applicano le seguenti limitazioni:
• Mancanza di ossigeno accertata con metodi appropriati (p. es. saturazione dell’ossigeno, emogasanalisi) o 
• Diagnosi di una cefalea a grappolo
Per la continuazione della terapia al di là dei 3 mesi, l’indicazione per l’ossigenoterapia e la sua modalità devono essere stabilite:
• Da medici specialisti in pediatria con formazione approfondita in pneumologia pediatrica (programma di perfezionamento del 1° luglio 2004, rivisto il 16 giugno 2016. Il documento può essere consultato all'indirizzo: www.bag.admin.ch/ref) oppure da medici specialisti in pneumologia, medicina interna generale o pediatria
• Nel caso di diagnosi di cefalea a grappolo, da medici specialisti in neurologia</t>
  </si>
  <si>
    <t>Limitazione: 
• Per bambini a partire dai cinque anni compiuti</t>
  </si>
  <si>
    <t xml:space="preserve">Limitazione: 
Per i diabetici non dipendenti da insulina 
al massimo 200 strisce reattive all’anno
In casi particolari e giustificati dal punto di vista medico, è possibile rimunerare fino al massimo il doppio del suddetto numero di strisce reattive all’anno per le seguenti indicazioni (deve essere soddisfatta almeno una delle seguenti indicazioni):
• Fasi di aggiustamento (maggior numero di strisce reattive durante 6 mesi)
• HbA1C &gt; 7.5% in persone con poche malattie croniche coesistenti e funzioni cognitive intatte (maggiore numero di strisce reattive finché non viene raggiunto l’obiettivo terapeutico)
• HbA1C &gt; 8 % in persone con molteplici malattie croniche coesistenti, disturbi cognitivi o necessità di assistenza (maggiore numero di strisce reattive finché non viene raggiunto l’obiettivo terapeutico)
• Terapia con farmaci ad alto rischio d’ipoglicemia
• Maturity Onset Diabetes of the Young (MODY)
• Diabete mitocondriale
• Inizio del diabete prima dei 30 anni di età
• Emoglobinopatie per le quali le determinazioni dell’HbA1C non sono affidabili
</t>
  </si>
  <si>
    <t xml:space="preserve">Limitazione:
• 1 apparecchio ogni 3 anni
• In caso di utilizzo come apparecchio per misurare la glicemia la fatturazione della posizione 21.03.01.01.1 per le strisce reattive è ammissibile
</t>
  </si>
  <si>
    <t xml:space="preserve">forfait al giorno
</t>
  </si>
  <si>
    <t>Limitazione: 
• Per la prescrizione di occhiali / lenti a contatto occorre una ricetta medica dell’oftalmologo all’anno. Gli eventuali adeguamenti successivi nel corso dell’anno possono essere effettuati da un
ottico.</t>
  </si>
  <si>
    <t>ogni 2 anni</t>
  </si>
  <si>
    <t>Limitazione: 
• Solo se l’assicurato necessita una fisioterapia nell’acqua per motivi medici</t>
  </si>
  <si>
    <t>Limitazione:
• Solo se l’assicurato necessita una fisioterapia nell’acqua per motivi medici</t>
  </si>
  <si>
    <t xml:space="preserve">Limitazione:
• Impiego in caso di emanazioni di odori forti 
</t>
  </si>
  <si>
    <t>Limitazione: 
• Emiparesi flaccida o spastica</t>
  </si>
  <si>
    <t xml:space="preserve">Limitation :
Pour l’insulinothérapie:
• Diabète labile et/ou s’il existe l’impossibilité de stabiliser l’affection de manière satisfaisante par la méthode des injections multiples ;
• Indication pour l’utilisation d’une pompe et suivi du patient par un endocrinologue/diabétologue ou dans un centre spécialisé avec au moins un endocrinologue/diabétologue  </t>
  </si>
  <si>
    <t>Limitazione: 
• vedi pos. 01.01.</t>
  </si>
  <si>
    <t xml:space="preserve">Limitazione: 
• vedi pos. 01.01.
• Durata di noleggio massima: 8 settimane
• In casi motivati dal punto di vista medico, la durata di noleggio può essere prolungata al massimo di altre 8 settimane.
</t>
  </si>
  <si>
    <t xml:space="preserve">Limitazione: 
• vedi pos. 01.01.
• Per i neonati prematuri può essere rimunerato fino al doppio dell'importo massimo indicato.
Applicabile con le pos. 01.01.02.00.1, 01.01.03.00.1  e 01.01.03.00.2
</t>
  </si>
  <si>
    <t>Limitazione: 
• vedi pos. 14.01.04.00.1</t>
  </si>
  <si>
    <t xml:space="preserve">Limitazione: 
• vedi pos. 14.03.05.00.1
</t>
  </si>
  <si>
    <t>Limitazioni:
• vedi 14.10a
• Per la continuazione della terapia al di là dei 3 mesi, è necessario ottenere preventivamente una garanzia speciale dell’assicuratore che tiene conto della raccomandazione del medico di fiducia; nella relativa domanda va esposta in particolare l’economicità del trattamento previsto (ponderazione rispetto all’acquisto) 
• IMR cure: rimunerazione solo in caso di utilizzo e fatturazione da parte di infermieri che esercitano la professione in nome e per conto proprio</t>
  </si>
  <si>
    <t xml:space="preserve">Limitazioni:
• vedi 14.10a
• Solo previa garanzia speciale dell’assicuratore che tiene conto della raccomandazione del medico di fiducia
</t>
  </si>
  <si>
    <t>Limitazioni:
• vedi 14.10a
• Solo previa garanzia speciale dell’assicuratore che tiene conto della raccomandazione del medico di fiducia
• Non applicabile con le posizioni 14.10.22, e le posizioni di 14.10b e 14.10c
• IMR cure: rimunerazione solo in caso di utilizzo e fatturazione da parte di infermieri che esercitano la professione in nome e per conto proprio</t>
  </si>
  <si>
    <t>Limitazioni: 
• vedi 14.10b</t>
  </si>
  <si>
    <t xml:space="preserve">Limitazioni:
• vedi 14.10b
• In caso di cefalea a grappolo o 
• Bambini e adolescenti &lt; 16 anni
</t>
  </si>
  <si>
    <t xml:space="preserve">Limitazioni:
• vedi 14.10c
• In valutazione fino al 31.12.2026
</t>
  </si>
  <si>
    <t>Limitazioni:
• vedi 14.10c</t>
  </si>
  <si>
    <t>Limitazioni: 
• vedi 14.10c</t>
  </si>
  <si>
    <t>Limitazione: 
• vedi 17.02</t>
  </si>
  <si>
    <t xml:space="preserve">Limitazione: 
• vedi 17.02
</t>
  </si>
  <si>
    <t>Limitazione:
• vedi 17.02</t>
  </si>
  <si>
    <t>Limitazione: 
• vedi 17.03</t>
  </si>
  <si>
    <t>Limitazione:
• vedi 17.03</t>
  </si>
  <si>
    <t>Limitazione: 
• vedi 17.12.01</t>
  </si>
  <si>
    <t>Limitazione: 
• vedi 17.15</t>
  </si>
  <si>
    <t>Limitazione: 
• vedi 17.30.01d</t>
  </si>
  <si>
    <t>Limitazione:
• vedi 17.30.01d</t>
  </si>
  <si>
    <t>Scarpe speciali stabilizzanti
Rimunerazione: vedi cap. 26.</t>
  </si>
  <si>
    <t>Scarpe terapeutiche per bambini
Rimunerazione: vedi cap. 26.</t>
  </si>
  <si>
    <t>Limitazione: 
• vedi 35.25.01</t>
  </si>
  <si>
    <t>Limitazione: 
• vedi pos. 35.25.02</t>
  </si>
  <si>
    <t>Limitazione:
• vedi pos. 35.25.02</t>
  </si>
  <si>
    <t>Limitazione: 
• al massimo 1 volta all’anno</t>
  </si>
  <si>
    <t>Limitazione:
• al massimo 1 apparecchio ogni 2 anni.</t>
  </si>
  <si>
    <t>Limitazione:
• Per diabetici ciechi o con forti
menomazioni alla vista
• al massimo 1 apparecchio ogni 2 anni</t>
  </si>
  <si>
    <t>Limitazione: 
• al massimo 1 apparecchio ogni 5 anni a terapia</t>
  </si>
  <si>
    <t>Limitazione: 
• al massimo 1 apparecchio
ogni 5 anni a terapia</t>
  </si>
  <si>
    <t xml:space="preserve">Limitazione: 
• In caso di depressione stagionale
(Seasonal Affective Disorder, SAD).
• Prerequisiti dell’apparecchio: intensità luminosa di 10'000 Lux a una distanza dalla lampada di ≥ 30 cm
• al massimo 1 apparecchio ogni 5 anni
</t>
  </si>
  <si>
    <t xml:space="preserve">Limitazione:
• In caso di documentata debolezza della muscolatura respiratoria dovuta a malattia: disturbo ventilatorio restrittivo con ridotta capacità vitale alla spirometria, ridotto picco di flusso espiratorio, ridotte pressioni massime inspiratorie/espiratorie (MIP/MEP). Nei bambini questi test possono essere rimpiazzati da un esame clinico. (p.es. segni indiretti come un torace a forma di campana).
• Prescrizione solo da parte di specialisti in pneumologia o specialisti in pediatria
• al massimo 1 apparecchio ogni 5 anni.
</t>
  </si>
  <si>
    <t>Limitazione:
• Prescrizione solo da parte di specialisti in pneumologia o specialisti in pediatria con formazione approfondita in pneumologia pediatrica (programma di perfezionamento del 1° luglio 2004, rivisto il 16 giugno 2016. Il documento può essere consultato all'indirizzo: www.bag.admin.ch/ref) o di centri per paraplegici
• al massimo 1 apparecchio ogni 5 anni.</t>
  </si>
  <si>
    <t xml:space="preserve">Limitazioni: 
• vedi 14.10a
• Solo previa garanzia speciale dell’assicuratore che tiene conto della raccomandazione del medico di fiducia; la relativa domanda deve includere un preventivo riguardante la frequenza di sostituzione e il prezzo del setaccio molecolare di ricambio secondo le specifiche del prodotto
• IMR cure: rimunerazione solo in caso di utilizzo e fatturazione da parte di infermieri che esercitano la professione in nome e per conto proprio
• al massimo 1 apparecchio ogni 5 anni
</t>
  </si>
  <si>
    <t xml:space="preserve">Limitazioni:
• vedi 14.10a
• Solo previa garanzia speciale dell’assicuratore che tiene conto della raccomandazione del medico di fiducia; la relativa domanda deve includere un preventivo riguardante la frequenza di sostituzione e il prezzo del setaccio molecolare di ricambio secondo le specifiche del prodotto
• al massimo 1 apparecchio ogni 5 anni
</t>
  </si>
  <si>
    <t xml:space="preserve">Limitazioni:
• vedi 14.10a
• Solo previa garanzia speciale dell’assicuratore che tiene conto della raccomandazione del medico di fiducia
• Non applicabile con le posizioni 14.10.22 e le posizioni di 14.10b e 14.10c
• IMR cure: rimunerazione solo in caso di utilizzo e fatturazione da parte di infermieri che esercitano la professione in nome e per conto proprio
• al massimo 1 apparecchio ogni 5 anni
</t>
  </si>
  <si>
    <t xml:space="preserve">Limitazioni:
• vedi 14.10b
• al massimo 5 cariche al mese
• In valutazione fino al 31.12.2026
</t>
  </si>
  <si>
    <t xml:space="preserve">Limitazione:
• al massimo 1 apparecchio ogni 5 anni
• Applicabile con la pos. 14.12.03.00.2
• IMR cure: rimunerazione solo in caso di utilizzo da parte di infermieri che esercitano la professione in nome e per conto proprio
</t>
  </si>
  <si>
    <t xml:space="preserve">Limitazione: 
• al massimo 2 pezzi all’anno
• IMR cure: rimunerazione solo in caso di utilizzo da parte di infermieri che esercitano la professione in nome e per conto proprio
</t>
  </si>
  <si>
    <t>Limitazione: 
• al massimo 2 pezzi all’anno
• IMR cure: rimunerazione solo in caso di utilizzo da parte di infermieri che esercitano la professione in nome e per conto proprio</t>
  </si>
  <si>
    <t>Limitazione: 
Rimunerazione solo in caso di consegna nel quadro di cure secondo l’articolo 25a LAMal o da parte di un centro che ha stipulato un contratto con l’assicuratore secondo l’articolo 55 OAMal che soddisfa i requisiti di qualità necessari (in particolare misurazione delle gambe, prova e consulenza personalizzata sull’utilizzo da parte di personale qualificato, controllo regolare delle misure). Le calze mediche a compressione fisiologica ottenute mediante misurazioni effettuate dall’assicurato stesso non sono rimunerate.
Per le seguenti indicazioni:
• disturbi venosi alle gambe (stadi C1, C2, C3 secondo classificazione CEAP)
• insufficienza venosa cronica in stadi avanzati (C3, C4a, C4b, C5, C6)
• linfedema (grado 1)
• edema cardiogeno e altri edemi con cause internistiche 
• edema da inattività 
• edema post traumatico 
• utilizzo postoperatorio dopo interventi ortopedici 
• utilizzo postoperatorio dopo chirurgia dei linfonodi 
al massimo 2 paia di calze a compressione fisiologica all’anno.
In caso di utilizzo unilaterale e in caso di utilizzo di collants: al massimo 2 pezzi all’anno.
In caso di utilizzo postoperatorio dopo interventi ortopedici o chirurgia dei linfonodi al massimo un paio di calze a compressione fisiologica all’anno.
A maglia tubolare, su misura: rimunerazione solo se è impossibile fornire calze prodotte in serie a causa di una differenza in almeno un punto di misurazione.</t>
  </si>
  <si>
    <t>Limitazione: 
Rimunerazione solo in caso di consegna nel quadro di cure secondo l’articolo 25a LAMal o da parte di un centro che ha stipulato un contratto con l’assicuratore secondo l’articolo 55 OAMal che soddisfa i requisiti di qualità necessari (in particolare misurazione delle gambe, prova e consulenza personalizzata sull’utilizzo da parte di personale qualificato, controllo regolare delle misure). Le calze mediche a compressione fisiologica ottenute mediante misurazioni effettuate dall’assicurato stesso non sono rimunerate.
Per le seguenti indicazioni: insufficienza venosa cronica in stadi avanzati (C3, C4a, C4b, C5, C6)
al massimo 2 paia di calze a compressione fisiologica all’anno.
In caso di utilizzo unilaterale e in caso di utilizzo di collants: al massimo 2 pezzi all’anno.
A maglia tubolare, su misura: rimunerazione  solo se è impossibile fornire calze prodotte in serie a causa di una differenza in almeno un punto di misurazione.</t>
  </si>
  <si>
    <t xml:space="preserve">Limitazione:
• Per l’assicurato almeno una delle seguenti condizioni deve essere soddisfatta:
- Ossigenoterapia
- Ventilazione invasiva o non invasiva con insufficiente capacità a tossire e tendenza all’accumulo di secreti, allo scopo di rilevare precocemente l’accumulo di secreti
- Respirazione compromessa nel quadro di una malattia neuromuscolare.
• al massimo 1 pezzo ogni 5 anni.
</t>
  </si>
  <si>
    <t>Limitazione: 
• al massimo 1 apparecchio ogni 5 anni</t>
  </si>
  <si>
    <t>Limitazione:
al massimo 1 apparecchio ogni 5 anni;
per i pazienti con anticoagulazione orale a vita in caso di:
• Valvole cardiache artificiali
• Vasi sanguigni artificiali
• Trombosi o embolie recidivanti
• Infarti cardiaci o operazioni di bypass
• Fibrillazione atriale
Assunzione dei costi solo previa garanzia speciale dell’assicuratore dopo la raccomandazione del medico di fiducia. I pazienti devono presentare un certificato di formazione conformemente alle linee guida della Fondazione CoagulationCare versione 2016. Il documento può essere consultato all'indirizzo: www.bag.admin.ch/ref</t>
  </si>
  <si>
    <t>Limitazione: 
• al massimo 48 pezzi all’anno</t>
  </si>
  <si>
    <t>Limitazione:
• al massimo 1 pezzo all’anno
• Bambini fino a 6 anni: ogni 6 mesi
Sostituzioni più frequenti sono possibili soltanto previa garanzia speciale di assunzione dei costi da parte dell’assicuratore dopo la raccomandazione del medico di fiducia.</t>
  </si>
  <si>
    <t>Limitazione:
• al massimo 1 pezzo ogni 5 anni
• Bambini fino a 6 anni: al massimo 1 pezzo ogni 3 anni
Sostituzioni più frequenti sono possibili soltanto previa nuova garanzia speciale di assunzione dei costi da parte dell’assicuratore dopo la raccomandazione del medico di fiducia.</t>
  </si>
  <si>
    <t>Limitazioni:
• Dopo un intervento chirurgico al piede 
• al massimo 2 paia all’anno</t>
  </si>
  <si>
    <t>Limitazioni:
• Rimunerazione solo previa garanzia di assunzione dei costi da parte dell’assicuratore-malattie
• al massimo 2 paia all’anno</t>
  </si>
  <si>
    <t>Limitazioni:
• Rimunerazione solo a complemento di un plantare ortopedico dopo un intervento chirurgico al piede
• al massimo 2 paia all’anno</t>
  </si>
  <si>
    <t>Limitazione:
• Indicazione: lichen sclerosus
• Prima prescrizione da parte del specialista in dermatologia
• al massimo 3 pezzi all’anno</t>
  </si>
  <si>
    <t>Limitazione:
• IMR cure: rimunerazione solo in caso di utilizzo da parte di infermieri che esercitano la professione in nome e per conto proprio oppure se utilizzata e fatturata da organizzazioni di cure e d’aiuto a domicilio
• al massimo 2 pezzi all’anno</t>
  </si>
  <si>
    <t>Limitazione: 
• IMR cure: rimunerazione solo in caso di utilizzo e fatturazione da parte di infermieri che esercitano la professione in nome e per conto proprio oppure se utilizzato e fatturato da organizzazioni di cure e d’aiuto a domicilio
• al massimo 1 pezzo all’anno</t>
  </si>
  <si>
    <t>Limitazione:
• IMR cure: rimunerazione solo in caso di utilizzo e fatturazione da parte di infermieri che esercitano la professione in nome e per conto proprio oppure se utilizzato e fatturato da organizzazioni di cure e d’aiuto a domicilio
• al massimo 1 pezzo all’anno</t>
  </si>
  <si>
    <t xml:space="preserve">Limitazione: 
• Rimunerazione unicamente dopo un test terapeutico con successo di almeno 3 mesi in noleggio
• al massimo 1 apparecchio ogni 5 anni.
</t>
  </si>
  <si>
    <t xml:space="preserve">Limitazioni: 
• vedi 14.11
• al massimo 1 pezzo ogni 3 anni.
</t>
  </si>
  <si>
    <t>Limitazione: 
• al massimo 1 apparecchio ogni 10 anni</t>
  </si>
  <si>
    <t xml:space="preserve">Limitazione:
• solo per le seguenti indicazioni: Fibrosi cistica (FC) e Discinesia ciliare primaria (DCP) con polmonite batterica cronica generata da pseudomonas aeruginosa. 
• Prescrizione solo da parte di specialisti in pneumologia o specialisti in pediatria con formazione approfondita in pneumologia pediatrica; (programma di perfezionamento del 1° luglio 2004, rivisto il 16 giugno 2016. Il documento può essere consultato all'indirizzo: www.bag.admin.ch/ref) 
• Assunzione dei costi solo previa garanzia speciale dell’assicuratore il quale tiene conto della raccomandazione del medico di fiducia. Nella corrispondente domanda bisogna indicare quali risparmi sono attesi sui costi dei medicamenti da inalare e se con ciò il sovrapprezzo in confronto agli apparecchi di inalazione alternativi può essere ammortizzato nell’arco di 5 anni.
• al massimo 1 apparecchio ogni 5 anni 
</t>
  </si>
  <si>
    <t xml:space="preserve">Limitazioni:
• al massimo 3 consegne a domicilio in caso di emergenza per paziente e per anno (pos. 14.10.70.00.1 e 14.10.70.01.1 cumulate)
• solo per una prima consegna per motivi medici in caso di emergenza o per una consegna il giorno stesso per motivi medici in caso di adattamento della terapia
</t>
  </si>
  <si>
    <t xml:space="preserve">Limitazione:
• solo per gli assicurati pediatrici che necessitano un sistema di umidificazione separato.
• 1 sola consegna per persona
• IMR cure: rimunerazione solo in caso di utilizzo da parte di infermieri che esercitano la professione in nome e per conto proprio
</t>
  </si>
  <si>
    <t>Limitazione:
• solo per gli assicurati pediatrici che necessitano un sistema di umidificazione separato.
• Durata di noleggio massima 6 mesi
• IMR cure: rimunerazione solo in caso di utilizzo da parte di infermieri che esercitano la professione in nome e per conto proprio</t>
  </si>
  <si>
    <t>Limitazione:
• solo per pazienti COVID-19 che soddisfano almeno uno dei seguenti criteri:
• gravidanza in corso
• malattie preesistenti che possono favorire un decorso grave della COVID-19 (ipertensione arteriosa, malattie cardiovascolari, diabete, malattie croniche delle vie respiratorie, cancro, malattie e terapie che indeboliscono il sistema immunitario; obesità di grado III (patologica BMI ≥ 40 kg/m2)
• disturbi fisici rilevanti da COVID-19, che renderebbero l’ospedalizzazione l’unica alternativa 
• Massimo un pezzo per assicurato
• Non applicabile con le pos. 21.01.04.00.1 e 21.01.04.02.1
In valutazione fino al 30.06.2024</t>
  </si>
  <si>
    <t>Limitazione: 
• La durata della sorveglianza avviene secondo indicazione medica, tuttavia per almeno sette giorni, a meno che il paziente non debba essere ospedalizzato prima.
• solo per pazienti COVID-19 che soddisfano almeno uno dei seguenti criteri: 
• Gravidanza in corso
• Malattie preesistenti che possono favorire un decorso grave della COVID-19 (ipertensione arteriosa, malattie cardiovascolari, diabete, malattie croniche delle vie respiratorie, cancro, malattie e terapie che indeboliscono il sistema immunitario; obesità di grado III (patologica BMI ≥ 40 kg/m2)
• Rilevante menomazione fisica da COVID-19, che renderebbe l’ospedalizzazione l’unica alternativa
• Non applicabile con la pos. 21.01.04.01.1
In valutazione fino al 30.06.2024</t>
  </si>
  <si>
    <t>Limitazione:
• solo per bambini sotto assistenza ventilatoria, bambini con ossigenoterapia o bambini con rischio di mortalità aumentato (p.es. epilessia, difetti cardiaci)
• Prescrizione solo da parte di specialisti in pediatria con formazione approfondita in pneumologia pediatrica (programma di perfezionamento del 1° luglio 2004, rivisto il 16 giugno 2016), o in neonatologia (programma di perfezionamento del 1° luglio 2015, rivisto il 17 giugno 2021) o in cardiologia pediatrica (programma di perfezionamento del 1° luglio 2004, rivisto il 16 giugno 2016. I documenti possono essere consultati all’indirizzo: www.bag.admin.ch/ref)</t>
  </si>
  <si>
    <t>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(programma di perfezionamento del 1° luglio 2004, rivisto il 16 giugno 2016), o in neonatologia (programma di perfezionamento del 1° luglio 2015, rivisto il 17 giugno 2021) o in cardiologia pediatrica (programma di perfezionamento del 1° luglio 2004, rivisto il 16 giugno 2016. I documenti possono essere consultati all’indirizzo: www.bag.admin.ch/ref)</t>
  </si>
  <si>
    <t>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(programma di perfezionamento del 1° luglio 2004, rivisto il 16 giugno 2016), o in neonatologia (programma di perfezionamento del 1° luglio 2015, rivisto il 17 giugno 2021) o in cardiologia pediatrica (programma di perfezionamento del 1° luglio 2004, rivisto il 16 giugno 2016. I documenti possono essere consultati all’indirizzo: www.bag.admin.ch/ref)</t>
  </si>
  <si>
    <t>Limitazione: 
• solo per assicurati sottoposti a trapianto polmonare
• al massimo 1 apparecchio ogni 5 anni</t>
  </si>
  <si>
    <t xml:space="preserve">Limitazione:  
• solo per ferite croniche, non infette 
• Durata di applicazione massima per ferita: 12 settimane 
• Nessuna rimunerazione di medicamenti contenenti principi attivi (antisettici) </t>
  </si>
  <si>
    <t>Limitazione:
• solo per ferite croniche non infette
• Durata di applicazione massima per ferita: 12 settimane
• Nessuna rimunerazione di medicamenti contenenti principi attivi (antisettici)</t>
  </si>
  <si>
    <t>Limitazione: 
• solo per epidermolisi bollosa (EB)</t>
  </si>
  <si>
    <t>Limitazione: 
• solo per neonati prematuri</t>
  </si>
  <si>
    <t>Limitation: 
• voir ch. 14.10c</t>
  </si>
  <si>
    <t>Limitation:
• selon pos. 01.01</t>
  </si>
  <si>
    <t>Limitation: 
• selon pos. 01.01</t>
  </si>
  <si>
    <t>Limitation: 
• uniquement chez les prématurés</t>
  </si>
  <si>
    <t>Limitation: 
• max. 1 appareil tous les 5 ans
• MMR soins: Prise en charge uniquement lors de l'utilisation par des infirmières et infirmiers qui exercent à titre indépendant et à leur compte</t>
  </si>
  <si>
    <t>Limitation :
• 1 stylo par préparation d’insuline, tous les 2 ans</t>
  </si>
  <si>
    <t>Limitation : 
• 1 Pen par préparation à injecter, tous les 2 ans</t>
  </si>
  <si>
    <t>Limitation: 
• une seule remise par personne</t>
  </si>
  <si>
    <t>Limitation: 
• 1 appareil tous les 5 ans</t>
  </si>
  <si>
    <t>Limitation: 
• prise en charge uniquement s’il est impossible de fournir un bandage fabriqué en série à cause d’un écart sur un point de mesure au moins</t>
  </si>
  <si>
    <t>Limitation : 
• une seule paire par personne.</t>
  </si>
  <si>
    <t>Limitation : 
• 1 pièce par cas</t>
  </si>
  <si>
    <r>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(programme de formation postgrade du 1</t>
    </r>
    <r>
      <rPr>
        <vertAlign val="superscript"/>
        <sz val="11"/>
        <rFont val="Arial"/>
        <family val="2"/>
      </rPr>
      <t xml:space="preserve">er </t>
    </r>
    <r>
      <rPr>
        <sz val="11"/>
        <rFont val="Arial"/>
        <family val="2"/>
      </rPr>
      <t>juillet 2004, révisé le 16 juin 2016. Le document peut être consulté à l’adresse suivante: www.bag.admin.ch/ref)
• 1 appareil tous les 5 ans</t>
    </r>
  </si>
  <si>
    <r>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Le document peut être consulté à l’adresse suivante: www.bag.admin.ch/ref)</t>
    </r>
  </si>
  <si>
    <t>Limitation: 
• Pour les assurés présentant une fermeture buccale insuffisante (par ex. enfants avant l’apprentissage de la fermeture buccale) ou avec de multiples invalidités (par exemple en cas de sclérose latérale amyotrophique (SLA))</t>
  </si>
  <si>
    <t xml:space="preserve">Limitation: 
• selon pos. 14.03.05.00.1
</t>
  </si>
  <si>
    <t xml:space="preserve">Limitation: 
• voir ch. 14.10a
• Uniquement sur garantie spéciale préalable de l’assureur, qui tiendra compte de la recommandation du médecin-conseil. La demande doit comprendre un devis concernant la fréquence de remplacement et le prix du tamis moléculaire de rechange selon les spécifications du produit.
• MMR soins: Prise en charge uniquement lors de l'utilisation par des infirmières et infirmiers qui exercent à titre indépendant et à leur compte 
• 1 appareil au maximum tous les 5 ans
</t>
  </si>
  <si>
    <t xml:space="preserve">Limitation: 
• voir ch. 14.10b
• 5 remplissages par mois au maximum
• En évaluation jusqu’au 31.12.2026
</t>
  </si>
  <si>
    <t>Limitation: 
• voir ch. 14.10b</t>
  </si>
  <si>
    <t xml:space="preserve">Limitation: 
• voir ch. 14.10b
• En cas d’algie vasculaire de la face, ou 
• Enfants et adolescents de moins de 16 ans
</t>
  </si>
  <si>
    <t xml:space="preserve">Limitation:
• voir ch. 14.10c
• En évaluation jusqu’au 31.12.2026
</t>
  </si>
  <si>
    <t xml:space="preserve">Limitation: 
• voir ch. 14.10c
• En évaluation jusqu’au 31.12.2026
</t>
  </si>
  <si>
    <t>Limitation:
• voir ch. 14.10c</t>
  </si>
  <si>
    <t>Limitation : 
• pour les enfants âgés de plus de 5 ans</t>
  </si>
  <si>
    <t>Limitation : 
• à partir de 5 ans</t>
  </si>
  <si>
    <t>Limitation : 
• selon 17.02</t>
  </si>
  <si>
    <t>Limitation :
• selon 17.02</t>
  </si>
  <si>
    <t>Limitation : 
• selon 17.03</t>
  </si>
  <si>
    <t>Limitation : 
• selon pos. 17.12.01</t>
  </si>
  <si>
    <t>Limitation : 
• selon pos. 17.12.01 et
• Rémunération seulement si le patient ne peut pas utiliser l’aide au glissement en raison d’une mobilité réduite.</t>
  </si>
  <si>
    <t>Limitation : 
• selon pos. 17.15</t>
  </si>
  <si>
    <t>Limitation :
• selon pos. 17.15</t>
  </si>
  <si>
    <t>Limitation : 
• selon pos. 17.20.01</t>
  </si>
  <si>
    <t>Limitation :
• Prise en charge uniquement sur garantie spéciale de l'assureur-maladie qui prend en compte la recommandation du médecin-conseil et
Si une réduction de volume de ≥ 100ml (calcul du volume de l’oedème en mesurant la circonférence selon Kuhnke ou au moyen de mesures optoélectroniques avant et après l’essai thérapeutique) et une amélioration de la qualité de vie peuvent être obtenues dans le cadre d’un essai thérapeutique. 
• maximum 1 appareil tous les 5 ans</t>
  </si>
  <si>
    <t>Limitation : 
• selon pos. 17.20.01
• Durée de location maximale de 3 mois.</t>
  </si>
  <si>
    <t xml:space="preserve">Limitazione: 
• vedi pos. 17.20.01
• Durata massima del noleggio: 3 mesi
</t>
  </si>
  <si>
    <t>Limitation: 
selon 17.30.01d</t>
  </si>
  <si>
    <t>Limitation: 
• selon 17.30.01d</t>
  </si>
  <si>
    <t>Limitation :
• Non cumulable avec les bandes de rembourrage.</t>
  </si>
  <si>
    <t>Limitation : 
• Non cumulable avec les rembourrages tubulaires en tissu-éponge.</t>
  </si>
  <si>
    <r>
      <t>Limitation:
• Uniquement pour les enfants en assistance ventilatoire, les enfants avec une oxygénothérapie ou les enfants avec un risque de mortalité accru (p. ex. épilepsie, malformation cardiaque).
• Prescription uniquement par les médecins spécialistes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en néonatologie (programme de formation postgrade du 1</t>
    </r>
    <r>
      <rPr>
        <vertAlign val="superscript"/>
        <sz val="11"/>
        <rFont val="Arial"/>
        <family val="2"/>
      </rPr>
      <t>er</t>
    </r>
    <r>
      <rPr>
        <sz val="11"/>
        <rFont val="Arial"/>
        <family val="2"/>
      </rPr>
      <t xml:space="preserve"> juillet 2015, révisé le 17 juin 2021) ou en cardiologie pédiatrique (programme de formation postgrade du 1er juillet 2004, révisé le 16 juin 2016. Les documents peuvent être consultés à l’adresse suivante: www.bag.admin.ch/ref)</t>
    </r>
  </si>
  <si>
    <r>
      <t>Limitation:
• Uniquement pour les enfants en assistance ventilatoire, les enfants avec une oxygénothérapie ou les enfants avec un risque de mortalité accru (p. ex. syndrome de la mort subite du nourrisson, épilepsie, malformation cardiaque).
• Prescription uniquement par les médecins spécialistes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en néonatologie (programme de formation postgrade du 1</t>
    </r>
    <r>
      <rPr>
        <vertAlign val="superscript"/>
        <sz val="11"/>
        <rFont val="Arial"/>
        <family val="2"/>
      </rPr>
      <t>er</t>
    </r>
    <r>
      <rPr>
        <sz val="11"/>
        <rFont val="Arial"/>
        <family val="2"/>
      </rPr>
      <t xml:space="preserve"> juillet 2015, révisé le 17 juin 2021) ou en cardiologie pédiatrique (programme de formation postgrade du 1er juillet 2004, révisé le 16 juin 2016. Les documents peuvent être consultés à l’adresse suivante: www.bag.admin.ch/ref)</t>
    </r>
  </si>
  <si>
    <t>Limitation: 
• uniquement après des sternotomies</t>
  </si>
  <si>
    <t>Limitation : 
• Une ordonnance par an doit être établie par un ophtalmologue pour la prescription de lunettes/lentilles de contact. Les éventuelles adaptations intervenant dans l’intervalle peuvent être effectuées par un opticien.</t>
  </si>
  <si>
    <t>Limitation :
• En cas d’astigmatisme irrégulier, kératocône,
pathologie ou lésion de la cornée, nécessité
après une opération de la cornée, défauts de l’iris.</t>
  </si>
  <si>
    <t>Limitation: 
• 2 paires au maximum par année</t>
  </si>
  <si>
    <t>Limitation : 
• 1 appareil tous les 3 ans</t>
  </si>
  <si>
    <t>Limitation: 
• seulement lorsque l’assuré a besoin d’une physiothérapie dans l’eau pour des raisons médicales.</t>
  </si>
  <si>
    <t xml:space="preserve">Limitations : 
• Remboursement réservé aux personnes présentant une forme d’épidermolyse bulleuse (EB) diagnostiquée au plan médical
• Prescription uniquement par l’Hôpital pédiatrique universitaire de Zurich ou l’Hôpital universitaire de Berne. Si la prescription émane d’un autre centre, il convient de demander au préalable une garantie de prise en charge auprès de l’assureur-maladie, qui prend en compte la recommandation du médecin-conseil. 
En évaluation jusqu’au 31.12.2024 </t>
  </si>
  <si>
    <t xml:space="preserve">Limitation :
• Application en cas de fortes émissions d’odeurs 
</t>
  </si>
  <si>
    <t>Limitation: 
• location max. 30 jours. Pour une utilisation au-delà de 30 jours, prise en charge uniquement sur garantie préalable de l’assureur-maladie qui prend en compte la recommandation du médecin-conseil.</t>
  </si>
  <si>
    <t xml:space="preserve">Limitation: 
• Pour enfants de 0 à 12 ans
• Indication : dermatite atopique modérée à sévère, nécessitant un traitement permanent ou périodique avec des émollients et / ou des stéroïdes topiques. 
• Prescription uniquement par des médecins spécialistes en pédiatrie, en dermatologie ou en allergologie.
• Maximum 2 sets par an (ou 2 parties supérieures et/ou 2 parties inférieures)
Si une taille plus grande devenait nécessaire en raison de la croissance de l’enfant, 2 sets supplémentaires (ou alternativement 2 parties supérieures et/ou 2 parties inférieures) pourraient être rémunérées par an. 
</t>
  </si>
  <si>
    <t>Limitation: 
• selon 35.25.02</t>
  </si>
  <si>
    <t>Limitation :
• hémiparésie légère et/ou spastique des extrémités supérieures</t>
  </si>
  <si>
    <t>Limitation: 
• pour le sondage stérile (sondage à usage unique intermittent ou mise en place d’une sonde à demeure).</t>
  </si>
  <si>
    <t>Limitation: 
• pour le sondage stérile (mise en place d’une sonde à demeure)</t>
  </si>
  <si>
    <t>Limitation: 
• remboursement réservé à la jonction des sites d’insertion de sondage/drainage</t>
  </si>
  <si>
    <t>Limitation: 
• remboursement réservé au traitement des plaies et des fistules</t>
  </si>
  <si>
    <t>Limitation : 
• remboursement limité à l’administration d’une perfusion à l’aide d’une canule veineuse à demeure</t>
  </si>
  <si>
    <t>Limitation: 
• montant maximal de remboursement pour l’auto-application: remboursement réservé aux personnes atteintes d’épidermolyse bulleuse (EB)</t>
  </si>
  <si>
    <t>Limitation : 
• En cas d’hyperhydrose palmoplantaire/
axillaire ne répondant pas au traitement
topique habituel ; seulement en cas d’efficacité démontrée
et de traitement personnalisé sous contrôle médical.
Un seul appareil est remis par personne.</t>
  </si>
  <si>
    <r>
      <t>Limitation:
•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Le document peut être consulté à l’adresse suivante: www.bag.admin.ch/ref) ou les centres de paraplégiques
• Max. 1 appareil tous les 5 ans</t>
    </r>
  </si>
  <si>
    <t xml:space="preserve">Limitation: 
• voir ch. 14.10 
• Non applicable avec les positions du système d’oxygène liquide (ch. 14.10c)
</t>
  </si>
  <si>
    <t xml:space="preserve">Limitation:
• voir ch. 14.10a
• En cas de poursuite du traitement au-delà de 3 mois, une garantie spéciale préalable de l’assureur, qui tiendra compte de la recommandation du médecin-conseil, est requise. La demande doit en particulier exposer l’économicité de la fourniture prévue (comparativement à l’achat de l’appareil).
• MMR soins: prise en charge uniquement lors de l'utilisation par des infirmières et infirmiers qui exercent à titre indépendant et à leur compte
</t>
  </si>
  <si>
    <t xml:space="preserve">Limitation:
• voir ch. 14.10a
• Uniquement sur garantie spéciale préalable de l’assureur, qui tiendra compte de la recommandation du médecin-conseil. La demande doit comprendre un devis concernant la fréquence de remplacement et le prix du tamis moléculaire de rechange selon les spécifications du produit.
• 1 appareil au maximum tous les 5 ans
</t>
  </si>
  <si>
    <t xml:space="preserve">Limitation:
• voir ch. 14.10a
• Uniquement sur garantie spéciale préalable de l’assureur, qui tiendra compte de la recommandation du médecin-conseil.
</t>
  </si>
  <si>
    <t>Limitation: 
• Rémunération seulement en cas de tétraplégie</t>
  </si>
  <si>
    <t>Limitation: 
• après mastectomie totale ou partielle, ou en cas d’agénésie/aplasie du sein</t>
  </si>
  <si>
    <t xml:space="preserve">Limitation:
• Après mastectomie totale ou partielle, ou en cas d’agénésie/aplasie du sein
• Rémunération en cas de nouvelle remise d’une prothèse mammaire externe
</t>
  </si>
  <si>
    <t xml:space="preserve">Limitation:
• Après mastectomie totale ou partielle, ou en cas d’agénésie/aplasie du sein
• Rémunération: une seule fois par côté
</t>
  </si>
  <si>
    <t>Limitation :
• Modifications de la réfraction dues à une maladie, p. ex. cataracte, diabète, pathologies
maculaires, troubles des muscles oculomoteurs, amblyopie, suites de la prise de médicaments
• nécessité après une opération (p. ex. Cataracte, glaucome, décollement de la rétine)</t>
  </si>
  <si>
    <t>Limitation : 
• Tous les 2 ans, par oeil. En cas d’amélioration
de l’acuité visuelle de 2/10 par rapport aux
lunettes ; myopie &gt; -8.0 ; hypermétropie &gt; +6.0, anisométropie dès 3 dioptries, en présence de troubles.</t>
  </si>
  <si>
    <t>Limitation : 
• selon 35.25.01</t>
  </si>
  <si>
    <t>Limitation:
• comme mesure thérapeutique provisoire, lorsque l’implantation d’un défibrillateur automatique implantable (DAI) n’est pas possible immédiatement ou chez les patients en attente d’une transplantation cardiaque, et
• en cas de risque élevé d’arrêt cardiaque, notamment en cas de dysfonction ventriculaire, de cardiomyopathie, chez les patients ayant présenté un infarctus du myocarde, présentant une myocardite, ayant eu un infarctus du myocarde ou une revascularisation chirurgicale ou percutanée, ou ayant une fraction d’éjection du ventricule gauche (FEVG) ≤ 35 %
• Uniquement sur prescription d’un médecin spécialiste en cardiologie
• Location max. 30 jours. Pour une continuation d’utilisation au-delà de 30 jours, prise en charge uniquement sur garantie spéciale de l’assureur-maladie qui prend en compte la recommandation du médecin-conseil
• Le médecin doit évaluer la compliance lorsque la demande de prise en charge s’étend au-delà de 30 jours (puis toutes les 3 semaines); en cas de compliance inappropriée de l’assuré (port de l’appareil moins de 18 h / jour), le traitement n’est plus pris en charge.</t>
  </si>
  <si>
    <t>Limitation :
• voir 14.01.04.00.1</t>
  </si>
  <si>
    <t>Limitation:
• Uniquement pour les assurés pédiatriques qui nécessitent un système d’humidification séparé. 
• Un support mobile par personne
• MMR soins: Prise en charge uniquement lors de l'utilisation par des infirmières et infirmiers qui exercent à titre indépendant et à leur compte</t>
  </si>
  <si>
    <t>Limitation:
• Uniquement pour les assurés pédiatriques qui nécessitent un système d’humidification séparé.
• Durée de location maximale 6 mois
• MMR soins: Prise en charge uniquement lors de l'utilisation par des infirmières et infirmiers qui exercent à titre indépendant et à leur compte</t>
  </si>
  <si>
    <t>Limitation:
• Nur bei beatmeten Kindern, Kindern mit Sauerstofftherapie oder Kindern mit einem erhöhten Sterberisiko (z.B. Epilepsie, Herzfehler)
•	Verordnung nur durch Fachärzte und Fachärztinnen für Kinder- und Jugendmedizin mit Schwerpunkt pädiatrische Pneumologie (Weiterbildungsprogramm vom 1. Juli 2004, revidiert am 16. Juni 2016), Schwerpunkt Neonatologie (Weiterbildungsprogramm vom 1. Juli 2015, revidiert am 17. Juni 2021) oder Schwerpunkt pädiatrische Kardiologie (Weiterbildungsprogramm vom 1. Juli 2004, revidiert am 16. Juni 2016. Die Dokumente sind einsehbar unter: www.bag.admin.ch/ref)</t>
  </si>
  <si>
    <t>Limitazione: 
Utilizzare solo se i collettori di urina esterni o i cateteri monouso non possono essere impiegati per motivi medici.</t>
  </si>
  <si>
    <t>Limitation: 
• Anwendung nur bei infizierten oder kritisch kolonisierten Wunden
• Max. Anwendungsdauer: 30 Tage für alle silberhaltigen Verbandsmaterialien zusammen (Pos. 35.06.04a, 35.06.06a, 35.06.07a und 35.06.08a). Für die Weiterführung der Anwendung über 30 Tage hinaus, Kostenübernahme nur auf vorgängige besondere Gutsprache des Versicherers, der die Empfehlung des Vertrauensarztes oder der Vertrauensärztin berücksichtigt.</t>
  </si>
  <si>
    <t>Limitation:
• 	HVB Pflege: Vergütung nur bei Anwendung durch Pflegefachfrauen und Pflegefachmännern die den Beruf selbständig und auf eigene Rechnung ausüben oder bei Anwendung und Rechnungsstellung durch Organisationen der Krankenpflege und Hilfe zu Hause
• max. 1 Stück pro Jahr</t>
  </si>
  <si>
    <t>Limitation:
• HVB Pflege: Vergütung nur bei Anwendung durch Pflegefachfrauen und Pflegefachmännern die den Beruf selbständig und auf eigene Rechnung ausüben oder bei Anwendung und Rechnungsstellung durch Organisationen 
der Krankenpflege und Hilfe zu Hause
• max. 1 Stück pro Jahr</t>
  </si>
  <si>
    <t>Limitation:
• HVB Pflege: Vergütung nur bei Anwendung durch Pflegefachfrauen und Pflegefachmännern die den Beruf selbständig und auf eigene Rechnung ausüben oder bei Anwendung und Rechnungsstellung durch Organisationen der Krankenpflege und Hilfe zu Hause
• max. 2 Stück pro Jahr</t>
  </si>
  <si>
    <t>Limitation: 
• HVB Selbstanwendung: Vergütung
nur für Personen mit Epidermolysis bullosa (EB)</t>
  </si>
  <si>
    <t>Limitation: 
• Vergütung nur zur Applikation einer Infusion über Venenverweilkanüle</t>
  </si>
  <si>
    <t>Limitation: 
• Vergütung nur zum Verbinden von Sonden-/Drainageeintrittsstellen</t>
  </si>
  <si>
    <t>Limitation: 
• Vergütung nur zur Wundbehandlung 
oder Fistelversorgung</t>
  </si>
  <si>
    <t>Limitation: 
• Bei steril durchzuführendem Katheterismus (Einlage eines Verweilkatheters)</t>
  </si>
  <si>
    <t>Limitation: 
• Nur für Epidermolysis bullosa (EB)</t>
  </si>
  <si>
    <t>Limitation: 
• Schlaffe und/oder spastische Hemiplegie der oberen Extremität</t>
  </si>
  <si>
    <t>Limitation: 
• siehe 35.25.02</t>
  </si>
  <si>
    <t>Limitation: 
• siehe 35.25.01</t>
  </si>
  <si>
    <t>Limitation:
• siehe 35.25.01</t>
  </si>
  <si>
    <t>Limitation: 
• Miete max. 30 Tage. Für die Weiterführung der Anwendung über 30 Tage hinaus, Kostenübernahme nur auf vorgängige besondere Gutsprache des Versicherers, der die Empfehlung des Vertrauensarztes oder der Vertrauensärztin berücksichtigt.</t>
  </si>
  <si>
    <t>Limitation: 
• Max. Anwendungsdauer: 90 Tage für alle proteasenhemmenden Materialien (Pos. 35.10.03a, 35.10.05a und 35.10.08a)</t>
  </si>
  <si>
    <t xml:space="preserve">Limitation:
• Anwendung bei starken Geruchsemissionen 
</t>
  </si>
  <si>
    <t>Limitation: 
• Nur wenn die Versicherten aus medizinischen Gründen eine Physiotherapie im Wasser benötigen.</t>
  </si>
  <si>
    <r>
      <rPr>
        <b/>
        <sz val="11"/>
        <color theme="1"/>
        <rFont val="Arial"/>
        <family val="2"/>
      </rPr>
      <t>Zubehör für die Tracheostomaversorgung</t>
    </r>
    <r>
      <rPr>
        <sz val="11"/>
        <color theme="1"/>
        <rFont val="Arial"/>
        <family val="2"/>
      </rPr>
      <t xml:space="preserve">
Die für Tracheostomaversicherte benötigte Maske zur Inhalation wird über die Pos. 31.30.03.00.1 vergütet. Die Vergütung der Inhalationsgeräte inkl. Zubehör ist im Kapitel 14.01.01 geregelt.
Die Gänsegurgel ist ein ziehharmonikaartiges Schlauchstück, das auf die Trachealkanüle aufgesetzt wird um den Beatmungsschlauch, das Inhalierset oder weitere atemtherapeutische Geräte möglichst beweglich anschliessen zu können.</t>
    </r>
  </si>
  <si>
    <t>Limitation: 
• 1 Gerät alle 3 Jahre</t>
  </si>
  <si>
    <t xml:space="preserve">Limitation: 
• max. 2 Paar pro Jahr
</t>
  </si>
  <si>
    <t>Limitation: 
• Bei irregulärem Astigmatismus, Keratokonus,
Hornhauterkrankungen oder -verletzungen,
Status nach Hornhaut-Operation, Iris-Defekte.</t>
  </si>
  <si>
    <t>Limitation: 
• Alle 2 Jahre pro Seite. Visus um 2/10
verbessert gegenüber Brille. Bei Myopie &gt; -8,0; bei
Hyperopie &gt; +6,0; Anisometropie ab 3 Dioptrien,
falls Beschwerden.</t>
  </si>
  <si>
    <t xml:space="preserve"> Limitation bei:
• krankheitsbedingten Refraktionsänderungen
z.B Katarakt, Diabetes, Makulaerkrankungen
Augenmuskelstörungen, Amblyopie Medikamenteneinnahme
• Status nach Operation, z.B. Katarakt, Glaukom
Amotio retinae</t>
  </si>
  <si>
    <t>Limitation: 
• Für die Brillen-/Kontaktlinsen-Verordnung wird 1 augenärztliches Rezept pro Jahr benötigt. Eventuelle unterjährliche Folgeanpassungen können durch einen Augenoptiker/eine Augenoptikerin erfolgen.</t>
  </si>
  <si>
    <t>Limitation: 
• Nach Mamma Teil- / Total-Amputation oder Agenesie/ Aplasie der Mamma.</t>
  </si>
  <si>
    <t>Limitation: 
• Nur nach Sternotomien</t>
  </si>
  <si>
    <t>Transmitter zu Kontinuierliches Glukosemonitoring System mit Alarmfunktion inkl. zur Funktion des Systems und zum Datenmanagement nötige Software</t>
  </si>
  <si>
    <t>Monitor (Hardware inkl. der zur Funktion des Monitors nötigen Software) zu kontinuierliches Glukosemonitoring System mit Alarmfunktion
Diese Position kann nicht vergütet werden für CGM-Systeme ohne Monitor</t>
  </si>
  <si>
    <t>Limitation:
Bei nicht insulinpflichtigen Diabetikern max. 200 Reagenzträger pro Jahr
In speziellen medizinisch begründeten Fällen kann bei folgenden Indikationen bis maximal die doppelte der genannten Anzahl Reagenzträger pro Jahr vergütet werden (mindestens eine der folgenden Indikationen muss erfüllt sein):
• Einstellungsphasen (höhere Anzahl Reagenzträger während 6 Monaten)
• HbA1C &gt; 7.5 % bei Personen mit wenigen koexistierenden chronischen Krankheiten und intakter kognitiver Funktion (höhere Anzahl Reagenzträger so lange das Therapieziel nicht erreicht ist)
• HbA1C &gt; 8 % bei Personen mit mehrfach koexistierenden chronischen Erkrankungen, kognitiven Beeinträchtigungen oder Pflegebedürftigkeit (höhere Anzahl Reagenzträger so lange das Therapieziel nicht erreicht ist)
• Therapie mit Medikamenten mit erhöhtem Hypoglykämierisiko
• Maturity Onset Diabetes of the Young (MODY)
• Mitochondrialer Diabetes
• Diabetesbeginn vor dem Alter von 30 Jahren
• Hämoglobinopathien, bei welchen die HbA1C-Bestimmungen nicht verlässlich sind</t>
  </si>
  <si>
    <t>Blutzucker-Messgerät und/oder Mess-System mit integrierter Stechhilfe</t>
  </si>
  <si>
    <t>Wartung, Kalibrierung, Desinfektion
Spirometriegerät</t>
  </si>
  <si>
    <t>Limitation: 
• Anwendung nur in Kombination mit einer Kompressionstherapie</t>
  </si>
  <si>
    <t>Limitation: 
• Nicht mit Frotteeschlauch kumulierbar</t>
  </si>
  <si>
    <t>Limitation: 
• Nicht mit Polsterbinde kumulierbar.</t>
  </si>
  <si>
    <t>Limitation: 
• siehe 17.30.01d</t>
  </si>
  <si>
    <t>Limitation:
• siehe 17.30.01d</t>
  </si>
  <si>
    <t>Limitation:
• Kostenübernahme nur auf vorgängige besondere Gutsprache des Versicherers, der die Empfehlung des Vertrauensarztes oder der Vertrauensärztin berücksichtigt und 
Sofern im Rahmen eines Therapieversuchs von 2-3 Monaten eine Volumenreduktion von ≥ 100ml (Volumenberechnung des Ödems durch Umfangmessung nach Kuhnke oder mittels Optoelektronischer Messung vor und nach Therapieversuch) und eine Besserung der Lebensqualität nachgewiesen werden kann.
• 1 Gerät max. alle 5 Jahre</t>
  </si>
  <si>
    <t>Limitation: 
• siehe Pos. 17.15</t>
  </si>
  <si>
    <r>
      <t xml:space="preserve">Anziehhilfen für med. Kompressionsstrümpfe
</t>
    </r>
    <r>
      <rPr>
        <sz val="11"/>
        <color theme="1"/>
        <rFont val="Arial"/>
        <family val="2"/>
      </rPr>
      <t>Mechanische Anziehhilfen für med. Kompressionsstrümpfe sind Produkte, die die Versicherten in die Lage versetzen, Kompressionsstrümpfe bzw. -strumpfhosen selbstständig an- und auszuziehen.</t>
    </r>
  </si>
  <si>
    <t>Limitation: 
• siehe 17.03</t>
  </si>
  <si>
    <t>Limitation: 
• siehe 17.02</t>
  </si>
  <si>
    <t>Limitation:
• siehe 17.02</t>
  </si>
  <si>
    <t>Limitation: 
• Nach vollendetem 5. Lebensjahr</t>
  </si>
  <si>
    <t>Limitation: 
• Vergütung nur bei Tetraplegie</t>
  </si>
  <si>
    <t>Limitation: 
• Bei Kindern nach dem vollendeten 5. Lebensjahr</t>
  </si>
  <si>
    <t>Materiale di consumo (sistema di tubi, maschere, filtri, contenitori d’acqua) per apparecchi per il trattamento dei disturbi respiratori durante il sonno.
In casi speciali giustificati medicalmente (p.es. assicurati pediatrici), se le spese sono più elevate, un importo più elevato può essere rimunerato fino al doppio dell’importo massimo indicato, ogni volta per 1 anno, previa garanzia speciale dell’assicuratore il quale tiene conto della raccomandazione del medico di fiducia.</t>
  </si>
  <si>
    <t>Matériel à usage unique (tubulures, masques, filtres, réservoirs à eau) pour appareil destiné au traitement des troubles respiratoires du sommeil
Dans les cas spéciaux médicalement fondés (par exemple chez des assurés pédiatriques)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t>
  </si>
  <si>
    <t>Limitation: 
• siehe 14.10c</t>
  </si>
  <si>
    <t>Limitation: 
• siehe Pos.: 14.03.05.00.1</t>
  </si>
  <si>
    <t>Limitation: 
• siehe 14.01.04.00.1</t>
  </si>
  <si>
    <t>Limitation: 
• siehe Pos. 01.01</t>
  </si>
  <si>
    <t>Limitation: 
• Ausschliesslich bei Frühgeborenen</t>
  </si>
  <si>
    <t>Limitation: 
• max. 1 Gerät alle 5 Jahre pro Therapie</t>
  </si>
  <si>
    <t>Limitation: 
• Einmalige Abgabe pro Person</t>
  </si>
  <si>
    <t>Limitation:
• 1 Gerät alle 5 Jahre</t>
  </si>
  <si>
    <t>Limitation: 
• Vergütung nur, falls eine Versorgung mit einer Serienbandage durch eine Abweichung an mindestens einem Messpunkt nicht möglich ist.</t>
  </si>
  <si>
    <t xml:space="preserve">Limitation: 
• Vergütung nur, falls eine Versorgung mit einer Serienbandage durch eine Abweichung an mindestens einem Messpunkt nicht möglich ist. </t>
  </si>
  <si>
    <t>Limitation:
• Indikationen:
- Postoperativ bis max. 3 Monate nach der Operation
- Bauchwandlähmung
- Bauchwandbruch
• Keine Vergütung bei Stoma-Trägern (erfolgt gemäss MiGeL-Pos. 29.01.01.00.1)</t>
  </si>
  <si>
    <t>Limitation: 
• Indikationen:
- Postoperativ bis max. 3 Monate nach der Operation
- Bauchwandlähmung
- Bauchwandbruch
- Vergütung nur postoperativ, Bauchwandlähmung, Bauchwandbruch 
• Keine Vergütung bei Stoma-Trägern (erfolgt gemäss MiGeL-Pos. 29.01.01.00.1)
• Vergütung nur, falls eine Versorgung mit einer Serienbandage durch eine Abweichung an mindestens einem Messpunkt nicht möglich ist.</t>
  </si>
  <si>
    <t>Limitation: 
• Bei palmoplantarer/axillärer Hyperhidrosis
ohne Ansprechen auf die übliche topische Behandlung;
bei vorgängig unter ärztlicher Kontrolle
nachgewiesener, individueller Wirksamkeit und Therapieeinstellung.
Einmalige Abgabe pro Person.</t>
  </si>
  <si>
    <t xml:space="preserve">Limitation:
• siehe 14.10a
• Für eine Therapiefortsetzung nach 3 Monaten ist eine vorgängige besondere Gutsprache des Versicherers einzuholen, der die Empfehlung des Vertrauensarztes oder der Vertrauensärztin berücksichtigt. Dabei ist insbesondere die Wirtschaftlichkeit der geplanten Versorgung darzulegen (Abwägung gegenüber Kauf).
• HVB Pflege: Vergütung nur bei Anwendung durch Pflegefachfrauen und Pflegefachmänner die den Beruf selbständig und auf eigene Rechnung ausüben
</t>
  </si>
  <si>
    <t xml:space="preserve">Limitation:
• siehe 14.10a
• Nur nach vorgängiger besonderer Gutsprache des Versicherers, der die Empfehlung des Vertrauensarztes oder der Vertrauensärztin berücksichtigt
</t>
  </si>
  <si>
    <t xml:space="preserve">Limitation: 
• siehe 14.10b </t>
  </si>
  <si>
    <t xml:space="preserve">Limitation: 
• siehe 14.10b
• Bei Cluster headache oder 
• Kinder und Jugendliche bis zum vollendeten 16. Lebensjahr
</t>
  </si>
  <si>
    <t>Limitation:
2 Sets pro betroffenes Bein und Jahr.
Für folgenden Indikationen:
• ulcus cruris (Stadium C6)
• chronische venöse Insuffizienz, Stadium C5, wenn eine besonders vulnerable Hautsituation es erfordert und medizinische Kompressionsstrümpfe (gemäss Kapitel 17.02 bis 17.03) nicht benutzt werden können</t>
  </si>
  <si>
    <t>Limitation: 
• siehe Pos. 17.12.01</t>
  </si>
  <si>
    <t>Limitation: 
• siehe Pos. 17.12.01 und
• Vergütung nur sofern der Patient aufgrund einer eingeschränkten Beweglichkeit keine Gleithilfe verwenden kann.</t>
  </si>
  <si>
    <t>Limitation: 
• Bei Versicherten mit ungenügendem Mundschluss (z.B. Kinder vor Erlernen des Mundschlusses) oder mit multipler Behinderung (z.B. Amyotrophe Lateralsklerose (ALS))</t>
  </si>
  <si>
    <t>Limitation: 
• siehe Pos.: 17.20.01</t>
  </si>
  <si>
    <t>Limitation: 
• maximal 48 Stück pro Jahr</t>
  </si>
  <si>
    <t>Limitation:
• 1 Pen pro Insulinpräparat, alle 2 Jahre</t>
  </si>
  <si>
    <t>Limitation: 
• 1 Pen pro zu injizierendes Präparat, alle 2 Jahre</t>
  </si>
  <si>
    <t xml:space="preserve">Limitation:
• Pauschale für den 1. Monat der Therapie
• anwendbar mit Pos. 03.06.01.00.1, 03.06.01.02.1
</t>
  </si>
  <si>
    <t>Limitation:
• Pauschale für den 1. Monat der Therapie
• anwendbar mit Pos. 03.06.01.00.2, 03.06.01.02.2</t>
  </si>
  <si>
    <t>Limitation: 
• max. 1 Rucksack alle 5 Jahre und Pumpen-Typ</t>
  </si>
  <si>
    <t xml:space="preserve">Limitation:
• max. Mietdauer 180 Tage
• Vergütung nur bei Abgabe durch eine Abgabestelle gemäss Art. 55 KVV </t>
  </si>
  <si>
    <t>Limitation: 
• Bei saisonaler Depression
(Seasonal Affective Disorder, SAD).
• Gerätevoraussetzungen: Lichtintensität von 10'000 Lux bei einem Abstand zur Lampe von ≥ 30 cm
• max. 1 Gerät alle 5 Jahre</t>
  </si>
  <si>
    <t>Limitation: 
• Bei saisonaler Depression
(Seasonal Affective Disorder, SAD).
• Gerätevoraussetzungen: Lichtintensität von 10'000 Lux bei einem Abstand zur Lampe von ≥ 30 cm
• max. Mietdauer 1 Monat.</t>
  </si>
  <si>
    <t xml:space="preserve">Limitation:
• maximale Mietdauer 6 Wochen, nach Ablauf gehen die Krücken als Eigentum automatisch an die versicherte Person über.
• HVB Pflege: Vergütung nur bei Anwendung durch Pflegefachfrauen und Pflegefachmänner die den Beruf selbständig und auf eigene Rechnung ausüben
</t>
  </si>
  <si>
    <t xml:space="preserve">Limitation:
• Nur bei folgenden Indikationen: Cystische Fibrose (CF) und Primäre Ciliäre Dyskinesie (PCD) mit chronisch bakterieller Lungenentzündung durch Pseudomonas aeruginosa
• Verordnung nur durch Fachärzte und Fachärztinnen für Pneumologie und Fachärzte oder Fachärztinnen für Kinder- und Jugendmedizin mit Schwerpunkt pädiatrische Pneumologie (Weiterbildungsprogramm vom 1. Juli 2004, revidiert am 16. Juni 2016. Das Dokument ist einsehbar unter: www.bag.admin.ch/ref)
• Kostenübernahme nur auf vorgängige besondere Gutsprache des Versicherers, der die Empfehlung des Vertrauensarztes oder der Vertrauensärztin berücksichtigt. Für das entsprechende Gesuch ist darzulegen, welche Kosteneinsparungen der inhalierten Medikamente zu erwarten sind und ob damit der Mehrpreis gegenüber alternativen Inhalationsgeräten über eine Zeitdauer von 5 Jahren amortisiert werden kann.
• max. 1 Gerät alle 5 Jahre
</t>
  </si>
  <si>
    <t xml:space="preserve">Limitation:
• Bei krankheitsbedingter dokumentierter Atemmuskelschwäche: restriktive Ventilationsstörung mit herabgesetzter Vitalkapazität in der Spirometrie, verminderter (Husten-) Peak Flow, verminderte maximale inspiratorische/exspiratorische Atemdrücke (MIP/MEP). Bei Kindern können obengenannte Techniken durch eine klinische Untersuchung ersetzt werden (z.B.: indirekte Zeichen wie ein glockenförmiger Thorax).
• Verordnung nur durch Fachärzte und Fachärztinnen für Pneumologie oder Fachärzte und Fachärztinnen für Kinder- und Jugendmedizin
• max.1 Gerät alle fünf Jahre
</t>
  </si>
  <si>
    <t xml:space="preserve">Limitation:
• Verordnung nur durch Fachärzte und Fachärztinnen für Pneumologie oder Fachärzte und Fachärztinnen für Kinder- und Jugendmedizin mit Schwerpunkt pädiatrische Pneumologie (Weiterbildungsprogramm vom 1. Juli 2004, revidiert am 16. Juni 2016. Das Dokument ist einsehbar unter: www.bag.admin.ch/ref) oder Paraplegiker-Zentren
• max. 1 Gerät alle fünf Jahre
</t>
  </si>
  <si>
    <t xml:space="preserve">Limitation:
• siehe 14.10a
• Nur nach vorgängiger besonderer Gutsprache des Versicherers, der die Empfehlung des Vertrauensarztes oder der Vertrauensärztin berücksichtigt. Die Gutsprache beinhaltet einen Voranschlag betreffend Austauschfrequenz und Preis des Ersatz-Molekularsiebs gemäss Produktspezifikationen.
• HVB Pflege: Vergütung nur bei Anwendung durch Pflegefachfrauen und Pflegefachmänner die den Beruf selbständig und auf eigene Rechnung ausüben
• max. 1 Gerät alle 5 Jahre
</t>
  </si>
  <si>
    <t xml:space="preserve">Limitation:
• siehe 14.10a
• Nur nach vorgängiger besonderer Gutsprache des Versicherers, der die Empfehlung des Vertrauensarztes oder der Vertrauensärztin berücksichtigt. Die Gutsprache beinhaltet einen Voranschlag betreffend Austauschfrequenz und Preis des Ersatz-Molekularsiebs gemäss Produktspezifikationen.
• max. 1 Gerät alle 5 Jahre
</t>
  </si>
  <si>
    <t xml:space="preserve">Limitation: 
• siehe Pos. 14.11.
• max. 1 Stück alle 3 Jahre
</t>
  </si>
  <si>
    <t>Limitation: 
• Vergütung nur nach einem dreimonatigen erfolgreichen Therapieversuch in Miete
• max. 1 Gerät alle 5 Jahre.</t>
  </si>
  <si>
    <t xml:space="preserve">Limitation:
• Nur für pädiatrische Versicherte, welche ein separates Befeuchtungssystem benötigen.
• max. Mietdauer 6 Monate
• HVB Pflege: Vergütung nur bei Anwendung durch Pflegefachfrauen und Pflegefachmänner die den Beruf selbständig und auf eigene Rechnung ausüben
</t>
  </si>
  <si>
    <t xml:space="preserve">Limitation: 
• max. 2 Stück pro Jahr
• HVB Pflege: Vergütung nur bei Anwendung durch Pflegefachfrauen und Pflegefachmänner die den Beruf selbständig und auf eigene Rechnung ausüben
</t>
  </si>
  <si>
    <t>Limitation: 
• siehe Pos.: 17.20.01
• max. Mietdauer 3 Monate</t>
  </si>
  <si>
    <t xml:space="preserve">Limitation: 
• Beim Versicherten muss mindestens eine der folgenden Voraussetzungen erfüllt sein:
- Sauerstofftherapie
- Invasive oder nicht invasive Ventilation mit einer Husteninsuffizienz (zur frühzeitigen Detektion einer Sekretstase) 
- Beeinträchtigung der Respiration im Rahmen einer neuromuskulären Erkrankung
• max. 1 Stück alle 5 Jahre
</t>
  </si>
  <si>
    <t>Limitation: 
• max. 1 Gerät alle 5 Jahre</t>
  </si>
  <si>
    <t>Limitation:
• Nur bei lungentransplantierten Versicherten
• max. 1 Gerät alle 5 Jahre</t>
  </si>
  <si>
    <t>Limitation: 
• max. 1 mal pro Jahr</t>
  </si>
  <si>
    <t>Limitation:
• max. 1 Gerät alle zwei Jahre.</t>
  </si>
  <si>
    <t>Limitation:
• Für blinde und stark sehbehinderte Diabetiker/innen
• max. 1 Gerät alle zwei Jahre</t>
  </si>
  <si>
    <t>Limitation:
• max. 1 Stück pro Jahr
• bis zum vollendeten 6. Altersjahr: alle 6 Monate
Ersatz in kürzeren Zeitabständen nur auf vorgängige Kostengutsprache des Versicherers, der die Empfehlung des Vertrauensarztes oder der Vertrauensärztin berücksichtigt.</t>
  </si>
  <si>
    <t>Limitation:
• max. 1 Stück alle 5 Jahre
• Kinder bis zum vollendeten 6. Altersjahr: max. 1 Stück alle 3 Jahre
Ersatz in kürzeren Zeitabständen nur auf vorgängige Kostengutsprache des Versicherers, der die Empfehlung des Vertrauensarztes oder der Vertrauensärztin berücksichtigt.</t>
  </si>
  <si>
    <t xml:space="preserve">Limitation: 
• Anwendung nur zur konservativen Therapie der idiopathischen Schultersteife (adhäsive Kapsulitis des Schultergelenks unklarer Ursache)
• max. Mietdauer 60 Tage
</t>
  </si>
  <si>
    <t xml:space="preserve">Limitation: 
• max. Mietdauer 30 Tage. Verlängerung um bis zu weitere 30 Tage auf eine ärztliche Begründung hin.
</t>
  </si>
  <si>
    <t>Limitation: 
• max. 1 Gerät alle 10 Jahre</t>
  </si>
  <si>
    <t>Limitation: 
• max. 1 Gerät alle 5 Jahre
• HVB Pflege: Vergütung nur bei Anwendung durch Pflegefachfrauen und Pflegefachmänner die den Beruf selbständig und auf eigene Rechnung ausüben</t>
  </si>
  <si>
    <t>Limitation: 
• siehe 14.10a
• Kostenübernahme nur auf vorgängige besondere Gutsprache des Versicherers, der die Empfehlung des Vertrauensarztes oder der Vertrauensärztin berücksichtigt. Für das entsprechende Gesuch ist ein Kostenvoranschlag betreffend Austauschfrequenz und Preis des Ersatz-Molekularsiebs und von Ersatz-Akkus jeweils gemäss Produktspezifikationen einzureichen.
• nicht anwendbar mit Pos. 14.10.26, 14.10b und 14.10c
• max. 1 Gerät alle 5 Jahre</t>
  </si>
  <si>
    <t>Limitation:
• siehe 14.10a
• Für eine Therapiefortsetzung nach 3 Monaten ist eine vorgängige besondere Gutsprache des Versicherers einzuholen, der die Empfehlung des Vertrauensarztes oder der Vertrauensärztin berücksichtigt. Dabei sind die Wirtschaftlichkeit der geplanten Versorgung (Abwägung gegenüber Kauf) und der erzielte therapeutische Nutzen darzulegen.
• Die Kostengutsprache ist danach jährlich einzuholen. Dabei ist zusätzlich die Mobilität des Patienten oder der Patientin mit dem Konzentrator darzulegen.
• nicht anwendbar mit Pos. 14.10.26, 14.10b und 14.10c</t>
  </si>
  <si>
    <t xml:space="preserve">Limitation: 
• siehe 14.10a
• Nur nach vorgängiger besonderer Gutsprache des Versicherers, der die Empfehlung des Vertrauensarztes oder der Vertrauensärztin berücksichtigt
• nicht anwendbar mit Pos. 14.10.22, 14.10b und 14.10c
• HVB Pflege: Vergütung nur bei Anwendung durch Pflegefachfrauen und Pflegefachmänner die den Beruf selbständig und auf eigene Rechnung ausüben
• max. 1 Gerät alle 5 Jahre
</t>
  </si>
  <si>
    <t xml:space="preserve">Limitation: 
• siehe 14.10a
• Nur nach vorgängiger besonderer Gutsprache des Versicherers, der die Empfehlung des Vertrauensarztes oder der Vertrauensärztin berücksichtigt
• nicht anwendbar mit 14.10.22, 14.10b und 14.10c
• HVB Pflege: Vergütung nur bei Anwendung durch Pflegefachfrauen und Pflegefachmänner die den Beruf selbständig und auf eigene Rechnung ausüben
</t>
  </si>
  <si>
    <t xml:space="preserve">Limitation: 
• siehe 14.10  
• Für eine Therapiefortsetzung nach 6 Monaten ist eine vorgängige besondere Gutsprache des Versicherers einzuholen, der die Empfehlung des Vertrauensarztes oder der Vertrauensärztin berücksichtigt.
• nicht anwendbar mit den Pos. 14.10.26 und 14.10c
</t>
  </si>
  <si>
    <t xml:space="preserve">Limitation: 
• siehe 14.10b
• nur für Druckgasflaschen ab 10L
• nicht anwendbar mit Pos. 14.10.70.00.1 und 14.10.70.01.1
</t>
  </si>
  <si>
    <t xml:space="preserve">Limitation: 
• siehe 14.10 
• Nur nach vorgängiger besonderer Gutsprache des Versicherers, der die Empfehlung des Vertrauensarztes oder der Vertrauensärztin berücksichtigt. Dieser Kostengutsprache liegt ein Voranschlag für die geplante Versorgung (Tanks, Lieferfrequenz) vor
• Für eine Therapiefortsetzung nach 12 Monaten ist eine vorgängige besondere Gutsprache des Versicherers einzuholen, der die Empfehlung des Vertrauensarztes oder der Vertrauensärztin berücksichtigt. Dabei ist insbesondere die Mobilität des Patienten oder der Patientin, sowie die vergleichende Wirtschaftlichkeit der Versorgung gegenüber anderen Systemen darzulegen
• nicht anwendbar mit 14.10a und 14.10b
</t>
  </si>
  <si>
    <t xml:space="preserve">Limitation: 
• siehe 14.10c
• maximale Anzahl Lieferungen gemäss individuellem Voranschlag
• nicht anwendbar mit Pos. 14.10.70.00.1 und 14.10.70.01.1 
</t>
  </si>
  <si>
    <t>Limitation: 
• Die Dauer der Überwachung erfolgt nach ärztlicher Indikation, jedoch für mindestens 7 Tage, ausser die Patientin / der Patient muss zuvor hospitalisiert werden.
• Nur für Covid-19-Patientinnen und -Patienten, welche mindestens eines der folgenden Kriterien aufweisen:
• Bestehende Schwangerschaft
• Bestehende Vorerkrankung, welche einen schweren Verlauf von Covid-19 begünstigen kann (Bluthochdruck; Herz-Kreislauf-Erkrankungen; Diabetes; Chronische Atemwegserkrankungen; Krebs; Erkrankungen und Therapien, die das Immunsystem schwächen; Adipositas Grad III (morbid, BMI ≥ 40 kg/m2))
• Relevante körperliche Beeinträchtigung durch Covid-19, so dass als Alternative nur eine Hospitalisation möglich wäre
• nicht anwendbar mit Pos. 21.01.04.01.1
In Evaluation bis 30.06.2024</t>
  </si>
  <si>
    <t xml:space="preserve">Limitation:
• nicht anwendbar mit Pos. 29.01.01.00.1 und 31.20.00.01.1 </t>
  </si>
  <si>
    <t>Limitation:
• nicht anwendbar mit Pos. 29.01.01.00.1 und 31.20.00.01.1</t>
  </si>
  <si>
    <t xml:space="preserve">Limitation: 
• ärztliche Verordnung für Lieferung gleichentags ausgestellt nach 17.00 Uhr 
• nicht anwendbar mit Pos. 14.10.45.50.1, 14.10.55.50.1 und 14.10.70.01.1
</t>
  </si>
  <si>
    <t xml:space="preserve">Limitation: 
• ärztliche Verordnung für Lieferung in der gleichen Nacht ausgestellt nach 22.00 Uhr oder am Wochenende für Lieferung am gleichen Wochenende
• nicht anwendbar mit Pos. 14.10.45.50.1, 14.10.55.50.1 und 14.10.70.00.1
</t>
  </si>
  <si>
    <t xml:space="preserve">Limitation:
• Pauschale für die ersten 3 Monate der Therapie
• anwendbar mit Pos. 14.11.03.00.2 und 14.11.04.00.2
</t>
  </si>
  <si>
    <t xml:space="preserve">Limitation:
• Pauschale für die ersten 3 Monate der Therapie
• anwendbar mit Pos. 14.11.02.00.2
</t>
  </si>
  <si>
    <t xml:space="preserve">Limitation:
• Pauschale für die ersten 3 Monate der Therapie
• anwendbar mit Pos. 14.12.02.00.2 und 14.12.03.00.2
</t>
  </si>
  <si>
    <t xml:space="preserve">Limitation: 
• max. 1 Stück alle 5 Jahre
• anwendbar mit Pos. 14.12.03.00.2
• HVB Pflege: Vergütung nur bei Anwendung durch Pflegefachfrauen und Pflegefachmänner die den Beruf selbständig und auf eigene Rechnung ausüben
</t>
  </si>
  <si>
    <t>Limitation: 
• Indikation: Lichen sclerosus
• Erstverordnung nur durch Fachärzte und Fachärztinnen für  Dermatologie 
• maximal 3 Stück pro Jahr</t>
  </si>
  <si>
    <t>Limitation: 
• Kinder 0-12 Jahre
• Indikation: mittelschwere bis schwere atopische Dermatitis, welche eine kontinuierliche oder wiederkehrende Behandlung mit Emollienten und/oder topischen Steroiden bedarf.
• Verordnung nur durch Fachärzte und Fachärztinnen für Pädiatrie, Fachärzte und Fachärztinnen für Dermatologie oder Fachärzte und Fachärztinnen für Allergologie
• maximal 2 Sets pro Jahr (oder 2 Ober- und/oder 2 Unterteile)
• Sollte durch das Wachstum des Kindes eine grössere Grösse notwendig werden, können pro Jahr 2 weitere Sets (oder alternativ 2 Ober- und/oder Unterteile) vergütet werden</t>
  </si>
  <si>
    <t>4’968.38</t>
  </si>
  <si>
    <t>2’649.81</t>
  </si>
  <si>
    <t>B</t>
  </si>
  <si>
    <t>Geräte für die trans- und perkutane elektrische neuromuskuläre Modulation</t>
  </si>
  <si>
    <t>09.02.01.01.1</t>
  </si>
  <si>
    <t xml:space="preserve">Gerät für die trans-und perkutane elektrische neuromuskuläre Modulation, Kauf
Inkl. Kabel
</t>
  </si>
  <si>
    <t>09.02.01.02.1</t>
  </si>
  <si>
    <t xml:space="preserve">Elektrode für die trans- und perkutane elektrische neuromuskuläre Modulation
</t>
  </si>
  <si>
    <t>09.02.01.03.1</t>
  </si>
  <si>
    <t xml:space="preserve">Kabel für die trans- und perkutane elektrische neuromuskuläre Modulation ab 2. Jahr nach Kauf
</t>
  </si>
  <si>
    <t>09.02.01.04.1</t>
  </si>
  <si>
    <t>09.02.03.00.2</t>
  </si>
  <si>
    <t>09.02.03.01.1</t>
  </si>
  <si>
    <t>09.02.03.02.1</t>
  </si>
  <si>
    <t>09.02.03.03.1</t>
  </si>
  <si>
    <t xml:space="preserve">Intravaginale Sonde für die elektrische neuromuskuläre Modulation, Kauf
</t>
  </si>
  <si>
    <t>09.02.03.00.1</t>
  </si>
  <si>
    <t xml:space="preserve">Gerät zur externen Trigeminus-Neuromodulation (e-TNS), Kauf
</t>
  </si>
  <si>
    <t xml:space="preserve">Gerät zur externen Trigeminus-Neuromodulation (e-TNS), Miete
</t>
  </si>
  <si>
    <t xml:space="preserve">Rücknahme des Geräts zur externen Trigeminus-Neuromodulation (e-TNS)
inkl. allfällige Reinigung und Wiederaufbereitung inkl. Wiederaufbereitungsmaterial (Kabel) 
</t>
  </si>
  <si>
    <t>Limitation:
• Diese Position wird pro Miete einmalig bei Rücknahme vergütet.
• Keine Vergütung bei anschliessendem Kauf des Mietgeräts (Pos. 09.02.03.00.1)</t>
  </si>
  <si>
    <t xml:space="preserve">Elektrode für das Gerät zur externen Trigeminus-Neuromodulation
</t>
  </si>
  <si>
    <t xml:space="preserve">Hypoallergene Elektrode für das Gerät zur externen Trigeminus-Neuromodulation
</t>
  </si>
  <si>
    <t xml:space="preserve">124.46
</t>
  </si>
  <si>
    <t>13’654.53</t>
  </si>
  <si>
    <t>3’671.99</t>
  </si>
  <si>
    <t>3’488.39</t>
  </si>
  <si>
    <t>7’929.34</t>
  </si>
  <si>
    <t>7’532.87</t>
  </si>
  <si>
    <t>1’226.54</t>
  </si>
  <si>
    <t>1’104.09</t>
  </si>
  <si>
    <t>2’242.30</t>
  </si>
  <si>
    <t>2’130.18</t>
  </si>
  <si>
    <t>4’195.52</t>
  </si>
  <si>
    <t>3’985.75</t>
  </si>
  <si>
    <t>5’167.12</t>
  </si>
  <si>
    <t>4’908.76</t>
  </si>
  <si>
    <t>1’227.54</t>
  </si>
  <si>
    <t>1’166.17</t>
  </si>
  <si>
    <t>1’003.71</t>
  </si>
  <si>
    <t>3’211.88</t>
  </si>
  <si>
    <t>2’890.70</t>
  </si>
  <si>
    <t>1’296.80</t>
  </si>
  <si>
    <t>1’231.56</t>
  </si>
  <si>
    <t>1’112.12</t>
  </si>
  <si>
    <t>1’584.86</t>
  </si>
  <si>
    <t>1’267.89</t>
  </si>
  <si>
    <t>3’914.48</t>
  </si>
  <si>
    <t>3’718.76</t>
  </si>
  <si>
    <r>
      <t xml:space="preserve">Limitation: 
Vergütung nur bei Abgabe im Rahmen einer Pflegeleistung nach Artikel 25a KVG oder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t>
    </r>
    <r>
      <rPr>
        <sz val="11"/>
        <color rgb="FFFF0000"/>
        <rFont val="Arial"/>
        <family val="2"/>
      </rPr>
      <t xml:space="preserve">• </t>
    </r>
    <r>
      <rPr>
        <sz val="11"/>
        <color theme="1"/>
        <rFont val="Arial"/>
        <family val="2"/>
      </rPr>
      <t>Chronische venöse Insuffizienz in den ausgeprägten Stadien (C3, C4a, C4b, C5, C6)
Maximal zwei Paar Kompressionsstrümpfe pro Jahr.
Bei einseitiger Versorgung und Versorgung mit Strumpfhosen: Maximal 2 Stück pro Jahr.
Rundgestrickt, nach Mass: Vergütung nur, falls eine Versorgung mit einem Serienstrumpf durch eine Abweichung an mindestens einem Messpunkt nicht möglich ist.</t>
    </r>
  </si>
  <si>
    <t>2‘609.66</t>
  </si>
  <si>
    <t>1‘455.39</t>
  </si>
  <si>
    <t>1’382.62</t>
  </si>
  <si>
    <t>1’455.39</t>
  </si>
  <si>
    <t>3’628.93</t>
  </si>
  <si>
    <t>5’058.72</t>
  </si>
  <si>
    <t>4’552.85</t>
  </si>
  <si>
    <t>7’628.23</t>
  </si>
  <si>
    <t>6’483.99</t>
  </si>
  <si>
    <t>7’527.86</t>
  </si>
  <si>
    <t>6’398.68</t>
  </si>
  <si>
    <t>nicht anwendbar mit Pos. 31.10 und 31.20</t>
  </si>
  <si>
    <t>nicht anwendbar mit 35.01.10b, 35.05.10a und 35.05.10c</t>
  </si>
  <si>
    <t>nicht anwendbar mit Pos. 14.01.03.00.1 bis 14.01.03.02.3</t>
  </si>
  <si>
    <t>nicht anwendbar mit Pos. 14.01.01.00.1 bis 14.01.01.03.2</t>
  </si>
  <si>
    <t xml:space="preserve">Limitation: 
• siehe 14.10
• nicht anwendbar mit Positionen für das Flüssigsauerstoff-System (14.10c) 
</t>
  </si>
  <si>
    <t xml:space="preserve">anwendbar mit Pos. 14.10.26.00.1 </t>
  </si>
  <si>
    <t>nicht anwendbar mit Pos. 14.10.61.00.1 und 14.10.62.00.1</t>
  </si>
  <si>
    <t>nicht anwendbar mit Pos. 14.10.60.00.1 und 14.10.62.00.1</t>
  </si>
  <si>
    <t>nicht anwendbar mit Pos. 14.10.60.00.1 und 14.10.61.00.1</t>
  </si>
  <si>
    <t>nicht anwendbar mit 21.05</t>
  </si>
  <si>
    <t>nicht anwendbar mit Kapitel 15 und Pos. 29.01.01.00.1 und 31.20.00.01.1</t>
  </si>
  <si>
    <t xml:space="preserve">Limitation: 
• siehe 14.10b
• maximal 5 Füllungen pro Monat.
• In Evaluation bis 31.12.2026
</t>
  </si>
  <si>
    <t>Limitation: 
• Indikationen: 
- Neuropathische Schmerzen
- Muskuloskelettale Schmerzen
• Der Arzt / die Ärztin oder der Chiropraktor / die Chiropraktorin oder auf deren Anordnung der Physiotherapeut / die Physiotherapeutin muss die Wirksamkeit des Geräts für die transkutane elektrische neuromuskuläre Modulation an der versicherten Person erprobt und sie in den Gebrauch des Geräts eingewiesen haben.
• max. 1 Gerät alle 5 Jahre (gilt kumulativ für die Pos. 09.02.01.00.1 und 09.02.01.01.1)</t>
  </si>
  <si>
    <t>Limitation: 
• Indikationen für die elektrische neuromuskuläre Modulation:
- Beckenbodentraining
- Blasenfunktionsstörung (Belastungsinkontinenz, hyperaktive Blase mit oder ohne Inkontinenz, Mischinkontinenz) 
• Verschreibung nur durch Ärzte und Ärztinnen, die Erfahrung in der Anwendung dieser Technologie nachweisen können 
• Der Arzt / die Ärztin oder auf dessen / deren Anordnung der Physiotherapeut / die Physiotherapeutin muss die Wirksamkeit des Geräts für die trans- und perkutane elektrische neuromuskuläre Modulation an der versicherten Person erprobt und sie in den Gebrauch des Geräts eingewiesen haben.
• max. 1 Gerät alle 5 Jahre (gilt kumulativ für die Pos. 09.02.01.00.1 und 09.02.01.01.1)</t>
  </si>
  <si>
    <t>Limitation:
• Verordnung nur durch einen Arzt oder eine Ärztin
• max. 1 Stück pro Jahr</t>
  </si>
  <si>
    <t>Limitation:
• Indikation: Migräne (zur Langzeitprophylaxe und/oder Anfallsbehandlung): Bei mehr als 3 Anfällen im Monat (&gt;5 Tage) (im Durchschnitt über 3 Monate)
• Vergütung nur nach einem erfolgreichen Therapieversuch in Miete (Pos. 09.02.03.00.2): Anhand eines Kopfschmerztagebuchs dokumentierter positiver Effekt (Reduktion der Anfallshäufigkeit um &gt;20%).
• max. 1 Gerät alle 5 Jahre</t>
  </si>
  <si>
    <t>Limitation:
• Indikation: Migräne (zur Langzeitprophylaxe und/oder Anfallsbehandlung): Bei mehr als 3 Anfällen im Monat (&gt;5 Tage) (im Durchschnitt über 3 Monate)
• max. Mietdauer 120 Tage</t>
  </si>
  <si>
    <t xml:space="preserve">Limitation:
• Indikationen:
- Für Versicherte ab 18 Jahren
- Karnofsky-Performance-Score von mind. 70
- Therapiebeginn: 4-7 Wochen nach Radiochemotherapie 
- Nur in Kombination mit begleitender Temozolomid-Erhaltungstherapie
- Keine Tumorprogression nach der adjuvanten Radiochemotherapie 
• Vergütungsvoraussetzungen:
- Vergütungsstopp sobald Tumorprogression
- Keine Vergütung beim Einsatz bei Rezidiv-Glioblastom
- Nach 3 Monaten (und regelmässig in der weiteren Behandlung) muss der behandelnde Arzt / die behandelnde Ärztin eine Beurteilung der Compliance vornehmen; bei unzweckmässiger Versicherten-Compliance (Tragedauer von mind. 18 Stunden / Tag nicht erfüllt) darf die Therapie nicht mehr vergütet werden
- Verschreibung nur durch Fachärzte und Fachärztinnen für medizinische Onkologie
- Kostenübernahme nur auf vorgängige besondere Gutsprache des Versicherers, der die Empfehlung des Vertrauensarztes oder der Vertrauensärztin berücksichtigt, danach jährliche Erneuerung der Kostengutsprache.
• Erstinstruktion und Sicherstellung der Behandlung (inkl. Compliance-Kontrolle) durch Anbieter
• max. vergütete Behandlungsdauer: 2 Jahre
In Evaluation bis 30.06.2024
</t>
  </si>
  <si>
    <t>Limitation: 
• 1 Gerät max. alle fünf Jahre;
• Bei Patienten mit lebenslanger oraler
Antikoagulation bei:
- künstlichem Herzklappenersatz
- künstlichem Blutgefässersatz
- rezidivierenden Thrombosen / Embolien
- Herzinfarkten oder Bypassoperationen
- Vorhofflimmern
• Kostenübernahme nur auf vorgängige besondere Gutsprache des Versicherers, der die Empfehlung des Vertrauensarztes oder der Vertrauensärztin berücksichtigt. Die Patienten müssen ein Schulungszertifikat entsprechend den Leitfäden der Stiftung CoagulationCare in der Version 2016 vorweisen. Das Dokument ist einsehbar unter: www.bag.admin.ch/ref</t>
  </si>
  <si>
    <t xml:space="preserve">Limitation:
• max. 2 Stück pro Jahr
• nicht kumulierbar mit Pos. 26.01.04.03.1
</t>
  </si>
  <si>
    <t xml:space="preserve">Limitation:
• max. 2 Paar pro Jahr
• nicht kumulierbar mit Pos. 26.01.04.02.1
</t>
  </si>
  <si>
    <t xml:space="preserve">Limitation: 
• siehe Pos. 01.01
• Max. Mietdauer: 8 Wochen
• In medizinisch begründeten Fällen kann die Mietdauer maximal um weitere 8 Wochen verlängert werden.
</t>
  </si>
  <si>
    <t>anwendbar mit Pos. 01.02.02.00.1 und 01.02.02.00.2</t>
  </si>
  <si>
    <t>anwendbar mit Pos. 03.06.01.00.1</t>
  </si>
  <si>
    <t>anwendbar mit Pos. 03.06.01.02.1</t>
  </si>
  <si>
    <t>Limitation: 
• anwendbar mit Pos.09.02.01.00.1 und 09.02.01.01.1</t>
  </si>
  <si>
    <t>Limitation: 
• max. 1 Stück pro Jahr
• anwendbar mit Pos. 09.02.01.00.1 und 09.02.01.01.1</t>
  </si>
  <si>
    <t>Limitation:
• nur anwendbar mit Pos. 09.02.03.00.1 und 09.02.03.00.2
• max. 21 Stück pro Jahr (gilt kumulativ für die Pos. 09.02.03.02.1 und 09.02.03.03.1)</t>
  </si>
  <si>
    <t>Limitation:
• nur anwendbar mit Pos. 09.02.03.00.1 und 09.02.03.00.2
• Nur bei allergischer Hautreaktion auf die Standard-Elektrode (Pos. 09.02.03.02.1)
• max. 21 Stück pro Jahr (gilt kumulativ für die Pos. 09.02.03.02.1 und 09.02.03.03.1)</t>
  </si>
  <si>
    <t>anwendbar mit Pos. 14.02.02.00.1</t>
  </si>
  <si>
    <t>anwendbar mit Pos. 14.03.15.00.1 und 14.03.15.00.2</t>
  </si>
  <si>
    <t>anwendbar mit Pos. 14.10.20.00.1, 14.10.20.01.1, 14.10.22.00.1</t>
  </si>
  <si>
    <t xml:space="preserve">Limitation: 
• Kostenübernahme gemäss besonderer Gutsprache vor Kauf des Sauerstoff-Konzentrators
• anwendbar mit Pos. 14.10.20.00.1, 14.10.20.01.1, 14.10.22.00.1
</t>
  </si>
  <si>
    <t xml:space="preserve">Limitation:
• Vergütung nur nach vorgängiger Kostengutsprache des Versicherers
• anwendbar mit Pos. 14.10.22.00.1
</t>
  </si>
  <si>
    <t>Limitation:
• Nur für Covid-19-Patientinnen und -Patienten, welche mindestens eines der folgenden Kriterien aufweisen:
- Bestehende Schwangerschaft
- Bestehende Vorerkrankung, welche einen schweren Verlauf von Covid-19 begünstigen kann (Bluthochdruck; Herz-Kreislauf-Erkrankungen; Diabetes; Chronische Atemwegserkrankungen; Krebs; Erkrankungen und Therapien, die das Immunsystem schwächen; Adipositas Grad III (morbid, BMI ≥ 40 kg/m2)
- Relevante körperliche Beeinträchtigung durch Covid-19, so dass als Alternative nur eine Hospitalisation möglich wäre
• max. 1 Stück pro versicherte Person
• nicht anwendbar mit den Pos. 21.01.04.00.1 und 21.01.04.02.1
In Evaluation bis 30.06.2024</t>
  </si>
  <si>
    <t>Limitation:
• maximal 48 Stück pro Jahr</t>
  </si>
  <si>
    <t>Limitation: 
• 1 Gerät alle 3 Jahre
• Bei Verwendung als Blutzuckermessgerät ist die Verrechnung der Position 21.03.01.01.1 für die Teststreifen statthaft.</t>
  </si>
  <si>
    <t>1’053.90</t>
  </si>
  <si>
    <t>1’001.20</t>
  </si>
  <si>
    <t>Appareil de modulation neuromusculaire électrique transcutanée et percutanée, achat
y c. câble</t>
  </si>
  <si>
    <t>Électrode pour la modulation neuromusculaire électrique transcutanée et percutanée</t>
  </si>
  <si>
    <t xml:space="preserve">Limitation :
• applicable avec les pos. 09.02.01.00.1 et 09.02.01.01.1
</t>
  </si>
  <si>
    <t>Limitation :
• max. 1 pièce par année
• applicable avec les pos. 09.02.01.00.1 et 09.02.01.01.1</t>
  </si>
  <si>
    <t>Sonde intravaginale pour la modulation neuromusculaire électrique, achat</t>
  </si>
  <si>
    <t>Limitation :
• Uniquement sur prescription d’un médecin
• max. 1 pièce par année</t>
  </si>
  <si>
    <t>Appareil pour la stimulation du nerf trigéminal externe (e-TNS), achat</t>
  </si>
  <si>
    <t>Limitation :
• Indication: migraine (pour prophylaxie à long terme et/ou traitement d’une crise): si plus de 3 crises par mois (&gt;5 jours) (en moyenne sur 3 mois)
• Rémunération uniquement suite à un essai thérapeutique concluant en location (pos. 09.02.03.00.2): effet positif documenté à l’aide d’un journal des céphalées (réduction des crises de &gt;20%).
• max. 1 appareil tous les 5 ans</t>
  </si>
  <si>
    <t>Appareil pour la stimulation du nerf trigéminal externe (e-TNS), location</t>
  </si>
  <si>
    <t>Reprise de l’appareil pour la stimulation du nerf trigéminal externe (e-TNS)
Y c. nettoyage et remise en service éventuels, y c. matériel de remise en service (câble)</t>
  </si>
  <si>
    <t>Électrode pour l’appareil de stimulation du nerf trigéminal externe</t>
  </si>
  <si>
    <t>Limitation:
• Indication: migraine (pour prophylaxie à long terme et/ou traitement d’une crise): si plus de 3 crises par mois (&gt;5 jours) (en moyenne sur 3 mois)
• Durée de location maximale 120 jours</t>
  </si>
  <si>
    <t>Limitation:
• applicable uniquement avec les pos. 09.02.03.00.1 et 09.02.03.00.2
• max. 21 pièces par année (s’applique de façon cumulative pour les pos. 09.02.03.02.1 et 09.02.03.03.1)</t>
  </si>
  <si>
    <t>Électrode hypoallergène pour l’appareil de stimulation du nerf trigéminal externe</t>
  </si>
  <si>
    <t>Limitation:
• applicable uniquement avec les pos. 09.02.03.00.1 et 09.02.03.00.2
• Uniquement en cas de réaction allergique de la peau à l’électrode standard (pos. 09.02.03.02.1)
• max. 21 pièces par année (s’applique de façon cumulative aux pos. 09.02.03.02.1 et 09.02.03.03.1)</t>
  </si>
  <si>
    <t>14’373.18</t>
  </si>
  <si>
    <t>1’119.14</t>
  </si>
  <si>
    <t>1’063.18</t>
  </si>
  <si>
    <r>
      <t xml:space="preserve">Limitation: 
• voir </t>
    </r>
    <r>
      <rPr>
        <sz val="11"/>
        <rFont val="Arial"/>
        <family val="2"/>
      </rPr>
      <t xml:space="preserve">ch. </t>
    </r>
    <r>
      <rPr>
        <sz val="11"/>
        <color theme="1"/>
        <rFont val="Arial"/>
        <family val="2"/>
      </rPr>
      <t xml:space="preserve">14.10c
• Nombre maximal de livraisons selon devis individuel
• non applicable avec les pos. 14.10.70.00.1 et 14.10.70.01.1 
</t>
    </r>
  </si>
  <si>
    <t>Limitation:
• forfait pour le 1er mois de traitement
• applicable avec pos. 03.06.01.00.1, 03.06.01.02.1</t>
  </si>
  <si>
    <t>Limitation:
• forfait pour le 1er mois de traitement
• applicable avec pos. 03.06.01.00.2, 03.06.01.02.2</t>
  </si>
  <si>
    <t xml:space="preserve">Limitation:
• Rémunérationt uniquement en cas de réalisation par un technicien du fabricant ou du fournisseur
• applicable avec les pos. 14.03.15.00.1 et 14.03.15.00.2
</t>
  </si>
  <si>
    <t xml:space="preserve">Limitation: 
• voir ch. 14.10a
• Uniquement sur garantie spéciale préalable de l’assureur, qui tiendra compte de la recommandation du médecin-conseil. La demande doit comprendre un devis concernant la fréquence de remplacement et les prix respectifs du tamis moléculaire et des batteries de rechange selon leurs spécifications.
• non applicable avec les positions 14.10.26 ni avec les positions des ch. 14.10b et 14.10c
• 1 appareil au maximum tous les 5 ans
</t>
  </si>
  <si>
    <t xml:space="preserve">Limitation:
• voir ch. 14.10a
• En cas de poursuite du traitement au-delà de 3 mois, une garantie spéciale préalable de l’assureur, qui tiendra compte de la recommandation du médecin-conseil, est requise. La demande doit en particulier exposer l’économicité de la fourniture prévue (comparativement à l’achat de l’appareil) et le bénéfice thérapeutique visé.
• La garantie de prise en charge doit ensuite être redemandée chaque année. La demande doit en outre présenter la mobilité du patient avec le concentrateur.
• non applicable avec les positions 14.10.26 ni avec les positions des ch. 14.10b et 14.10c
</t>
  </si>
  <si>
    <t xml:space="preserve">Limitation: 
• Prise en charge sur garantie spéciale de l’assureur préalable à l’achat du concentrateur d’oxygène
• applicable avec les pos. 14.10.20.00.1,14.10.20.01.1 et 14.10.22.00.1
</t>
  </si>
  <si>
    <t xml:space="preserve">Limitation: 
• Prise en charge uniquement sur garantie préalable de l’assureur
• applicable avec la pos. 14.10.22.00.1
</t>
  </si>
  <si>
    <t xml:space="preserve">Limitation: 
• voir ch. 14.10a
• Uniquement sur garantie spéciale préalable de l’assureur, qui tiendra compte de la recommandation du médecin-conseil.
• non applicable avec les  positions 14.10.22 ni avec les positions des ch. 14.10b et 14.10c
• MMR soins: prise en charge uniquement si l’utilisation est effectuée par des infirmières et infirmiers exerçant à titre indépendant et à leur compte
• max. 1 appareil tous les 5 ans
</t>
  </si>
  <si>
    <t xml:space="preserve">Limitation: 
• voir ch. 14.10a
• Uniquement sur garantie spéciale préalable de l’assureur, qui tiendra compte de la recommandation du médecin-conseil.
• non applicable avec les positions 14.10.22 ni avec les positions des ch. 14.10b et 14.10c
• MMR soins: prise en charge uniquement si l’utilisation est effectuée par des infirmières et infirmiers exerçant à titre indépendant et à leur compte
</t>
  </si>
  <si>
    <t xml:space="preserve">Limitation: 
• voir ch. 14.10 
• La poursuite du traitement au-delà de 6 mois nécessite une garantie spéciale préalable de l’assureur, qui tiendra compte de la recommandation du médecin-conseil.
• non applicable avec les positions 14.10.26 ni avec les positions du ch. 14.10c
</t>
  </si>
  <si>
    <t xml:space="preserve">Limitation: 
• voir ch. 14.10b
• Uniquement pour les bouteilles de gaz comprimé de 10 l ou plus
• non applicable avec les pos. 14.10.70.00.1 et 14.10.70.01.1
</t>
  </si>
  <si>
    <t xml:space="preserve">Limitation: 
• voir ch. 14.10
• Prise en charge uniquement sur garantie spéciale préalable de l’assureur, qui tiendra compte de la recommandation du médecin-conseil. L’octroi de cette garantie requiert la présentation d’un devis pour l’approvisionnement prévu (réservoirs, fréquence des livraisons).
• La poursuite de la thérapie au-delà de 12 mois nécessite une garantie spéciale préalable de l’assureur, qui tiendra compte de la recommandation du médecin-conseil. Il importe en particulier d’expliquer la mobilité du patient et de montrer l’économicité de ce mode d’administration par rapport à d’autres systèmes.
• non applicable avec les positions des ch. 14.10a et 14.10b
</t>
  </si>
  <si>
    <t xml:space="preserve">Limitation: 
• prescription médicale pour livraison le jour même établie après 17 heures 
• non applicable avec les pos. 14.10.45.50.1, 14.10.55.50.1 et 14.10.70.01.1
</t>
  </si>
  <si>
    <t xml:space="preserve">Limitation: 
• prescription médicale pour livraison immédiate de nuit établie après 22 heures, ou établie durant le week-end pour livraison au cours du week-end même
• non applicable avec les pos. 14.10.45.50.1, 14.10.55.50.1 et 14.10.70.00.1
</t>
  </si>
  <si>
    <t>Limitation:
• forfait pour les 3 premiers mois de traitement
• applicable avec la pos. 14.11.02.00.2</t>
  </si>
  <si>
    <t xml:space="preserve">Limitation:
• forfait pour les 3 premiers mois de traitement
• applicable avec les pos. 14.11.03.00.2 et 14.11.04.00.2
</t>
  </si>
  <si>
    <t xml:space="preserve">Limitation:
• forfait pour les 3 premiers mois de traitement
• applicable avec les pos. 14.12.02.00.2 et 14.12.03.00.2
</t>
  </si>
  <si>
    <t>Limitation : 
• applicable seulement en combinaison avec une thérapie de compression</t>
  </si>
  <si>
    <t>Limitation:
• Uniquement pour les patients Covid-19 présentant au moins un des critères suivants:
• Grossesse en cours
• Maladie préexistante susceptible de favoriser une forme sévère de Covid-19 (hypertension artérielle; maladies cardio-vasculaires; diabète; maladies chroniques des voies respiratoires; cancer; faiblesse immunitaire due à une maladie ou à un traitement; obésité de degré III [morbide, BMI ≥ 40 kg/m2])
• Handicap physique important dû au Covid-19, la seule alternative possible étant une hospitalisation
• max. 1 appareil par assuré
• non applicable avec les pos. 21.01.04.00.1 et 21.01.04.02.1
En évaluation jusqu’au 30.06.2024</t>
  </si>
  <si>
    <r>
      <t>Limitation: 
• Durée de la surveillance selon indication médicale, mais de 7 jours au minimum, à moins que le patient doive être hospitalisé avant
• Uniquement pour les patients Covid-19 présentant au moins un des critères suivants:
• Grossesse en cours
• Maladie préexistante susceptible de favoriser une forme sévère de Covid-19 (hypertension artérielle; maladies cardio-vasculaires; diabète; maladies chroniques des voies respiratoires; cancer; faiblesse immunitaire due à une maladie ou à un traitement; obésité de degré III [morbide, BMI ≥ 40 kg/m2])
• Handicap physique important dû au Covid-19, la seule alternative possible étant une hospitalisation
• non applicab</t>
    </r>
    <r>
      <rPr>
        <sz val="11"/>
        <rFont val="Arial"/>
        <family val="2"/>
      </rPr>
      <t>le avec la pos. 21.01.04.01.1
En évaluation jusqu’au 30.06.2024</t>
    </r>
  </si>
  <si>
    <t xml:space="preserve">Limitation : 
• applicable uniquement pour le traitement conservateur de l’épaule gelée idiopathique (capsulite rétractile de l’épaule d’origine indéterminée)
• Durée de location maximale 60 jours
</t>
  </si>
  <si>
    <t xml:space="preserve">Limitation: 
• max. 1 appareil par traitement 
tous les 5 ans </t>
  </si>
  <si>
    <t>Limitation: 
• max. 1 appareil par traitement tous
les 5 ans</t>
  </si>
  <si>
    <t xml:space="preserve">4.85
</t>
  </si>
  <si>
    <t>B,C</t>
  </si>
  <si>
    <t>Limitation:
• max. 1 pièce par année
• Enfants jusqu’à 6 ans: tous les 6 mois
Remplacement dans un laps de temps plus court uniquement sur garantie spéciale de l’assureur maladie qui prend en compte la recommandation
du médecin-conseil.</t>
  </si>
  <si>
    <t>Limitation:
• max. 1 pièce tous les 5 ans
• Enfants jusqu’à 6 ans: max. 1 pièce tous les 3 ans
Remplacement dans un laps de temps plus court uniquement sur nouvelle garantie spéciale de l’assureur-maladie qui prend en compte la recommandation du médecin-conseil.</t>
  </si>
  <si>
    <t>Limitation : 
• max. 48 pièces par an</t>
  </si>
  <si>
    <t>Limitation : 
• max. 48 pièces  par an</t>
  </si>
  <si>
    <t>Limitation : 
• max. 1 appareil tous les 2 ans.</t>
  </si>
  <si>
    <r>
      <t xml:space="preserve">Appareils destinés au traitement des troubles respiratoires du sommeil
</t>
    </r>
    <r>
      <rPr>
        <u/>
        <sz val="11"/>
        <rFont val="Arial"/>
        <family val="2"/>
      </rPr>
      <t>L’orthèse d’avancement mandibulaire</t>
    </r>
    <r>
      <rPr>
        <sz val="11"/>
        <rFont val="Arial"/>
        <family val="2"/>
      </rPr>
      <t xml:space="preserve"> consiste en deux attèles dentaires réalisées sur la base de l’empreinte dentaire de l’assuré qui créent une protrusion de la mâchoire inférieure. La résistance respiratoire s’en trouve diminuée et la respiration s’améliore. L’indication est en principe une apnée du sommeil légère à modérée.
Les coûts du traitement dentaire sont à charge de l’assurance obligatoire des soins selon art. 17 let. f OPAS et art. 19 let. e OPAS.
</t>
    </r>
    <r>
      <rPr>
        <u/>
        <sz val="11"/>
        <rFont val="Arial"/>
        <family val="2"/>
      </rPr>
      <t>Les appareils CPAP</t>
    </r>
    <r>
      <rPr>
        <sz val="11"/>
        <rFont val="Arial"/>
        <family val="2"/>
      </rPr>
      <t xml:space="preserve"> préviennent la tendance des voies aériennes supérieures à collaber durant le sommeil en créant une pression suffisante dans les voies aériennes supérieures. L’application d’une pression fixe (CPAP à pression fixe) ou adaptable (auto-CPAP) est réalisée par un système de masque et de tubulures via les voies aériennes naturelles.
</t>
    </r>
    <r>
      <rPr>
        <u/>
        <sz val="11"/>
        <rFont val="Arial"/>
        <family val="2"/>
      </rPr>
      <t>Les appareils ventilatoires servo-automatiques</t>
    </r>
    <r>
      <rPr>
        <sz val="11"/>
        <rFont val="Arial"/>
        <family val="2"/>
      </rPr>
      <t xml:space="preserve"> fonctionnent avec une pression inspiratoire variable qui est adaptée à chaque nouvelle respiration. Cela autorise une adaptation à différents types de troubles respiratoires du sommeil.
Grâce à deux niveaux de pression différents lors de l’expiration et de l’inspiration avec ou sans combinaison avec la possibilité de gérer la fréquence respiratoire (mode S, S/T ou T [S = spontané: T = timed]), </t>
    </r>
    <r>
      <rPr>
        <u/>
        <sz val="11"/>
        <rFont val="Arial"/>
        <family val="2"/>
      </rPr>
      <t>les appareils bi-level PAP</t>
    </r>
    <r>
      <rPr>
        <sz val="11"/>
        <rFont val="Arial"/>
        <family val="2"/>
      </rPr>
      <t xml:space="preserve"> permettent une normalisation de la respiration dans la plupart des cas de troubles respiratoires complexes du sommeil.
</t>
    </r>
  </si>
  <si>
    <t xml:space="preserve">Limitations: 
• selon pos. 14.11.
• max. 1 pièce tous les 3 ans
</t>
  </si>
  <si>
    <t>Limitation :
• Indications pour la modulation neuromusculaire électrique:
- renforcement du périnée
- dysfonctionnement de la vessie (incontinence, vessie hyperactive avec ou sans incontinence, incontinence mixte)
• Prescription uniquement par des médecins qui peuvent attester d’une expérience dans l’utilisation de cette technologie 
• Le médecin ou le physiothérapeute mandaté par lui doit avoir testé l’efficacité de l’appareil sur la personne assurée et initié celle-ci à son utilisation.
• max. 1 appareil tous les 5 ans (s’applique de façon cumulative aux pos. 09.02.01.00.1 et 09.02.01.01.1)</t>
  </si>
  <si>
    <t>forfait / anno</t>
  </si>
  <si>
    <t xml:space="preserve">Limitazioni:
• vedi 14.10
• non applicabile con le posizioni per il sistema di ossigeno liquido (14.10c)
</t>
  </si>
  <si>
    <t>applicabile con le pos. 14.03.15.00.1 e 14.03.15.00.2</t>
  </si>
  <si>
    <t xml:space="preserve">Limitazione:
• Rimunerazione solo in caso di esecuzione da parte di un tecnico del fabbricante o del fornitore
• applicabile con le pos. 14.03.15.00.1 e 14.03.15.00.2
</t>
  </si>
  <si>
    <t>Limitazioni:
• vedi 14.10a
• Assunzione dei costi solo previa garanzia speciale dell’assicuratore che tiene conto della raccomandazione del medico di fiducia; la relativa domanda deve includere un preventivo dei costi riguardante la frequenza di sostituzione nonché il prezzo del setaccio molecolare e delle batterie di ricambio secondo le specifiche del prodotto
• non applicabile con le posizioni 14.10.26, 14.10b e 14.10c
• al massimo 1 apparecchio ogni 5 anni</t>
  </si>
  <si>
    <t xml:space="preserve">Limitazioni:
• vedi 14.10a
• Per la continuazione della terapia al di là dei 3 mesi, è necessario ottenere preventivamente una garanzia speciale dell’assicuratore che tiene conto della raccomandazione del medico di fiducia; nella relativa domanda va esposta l’economicità del trattamento previsto (ponderazione rispetto all’acquisto) e il beneficio terapeutico ottenuto
• In seguito, Ia garanzia di assunzione dei costi va chiesta ogni anno e nella relativa domanda va esposta la mobilità del paziente con il concentratore
• non applicabile con le posizioni 14.10.26 e le posizioni di 14.10b e 14.10c
</t>
  </si>
  <si>
    <t xml:space="preserve">Limitazioni:
• vedi 14.10
• Per la continuazione della terapia al di là dei 6 mesi, è necessario ottenere preventivamente una garanzia speciale dell’assicuratore che tiene conto della raccomandazione del medico di fiducia
• non applicabile con le posizioni 14.10.26 e le posizioni di 14.10c
</t>
  </si>
  <si>
    <t xml:space="preserve">Limitazioni:
• vedi 14.10b
• solo per bombole ≥ 10 l
• non applicabile con le posizioni 14.10.70.00.1 e 14.10.70.01.1
</t>
  </si>
  <si>
    <t>Limitazioni:
• vedi 14.10
• Solo previa garanzia speciale dell’assicuratore che tiene conto della raccomandazione del medico di fiducia; la relativa domanda deve includere un preventivo per il trattamento previsto (contenitori, frequenza di consegna)
• Per la continuazione della terapia al di là dei 12 mesi, è necessario ottenere preventivamente una garanzia speciale dell’assicuratore che tiene conto della raccomandazione del medico di fiducia; nella relativa domanda va esposta in particolare la mobilità del paziente nonché l’economicità del trattamento previsto rispetto ad altri sistemi
• non applicabile con le posizioni di 14.10a e 14.10b</t>
  </si>
  <si>
    <t>Limitazioni:
• vedi 14.10c
• Numero massimo di consegne secondo il preventivo individuale
• non applicabile con le posizioni 14.10.70.00.1 e 14.10.70.01.1</t>
  </si>
  <si>
    <t>Limitazione: 
• vedi pos. 17.20.01</t>
  </si>
  <si>
    <t>Limitazioni:
• al massimo 2 pezzi all’anno
• non cumulabile con la posizione 26.01.04.03.1</t>
  </si>
  <si>
    <t>Limitazioni:
• al massimo 2 paia all’anno
• non cumulabile con la posizione 26.01.04.02.1</t>
  </si>
  <si>
    <t>Apparecchi per modulazione neuromuscolare elettrica transcutanea e percutanea</t>
  </si>
  <si>
    <t xml:space="preserve">Elettrodo per modulazione neuromuscolare elettrica transcutanea e percutanea </t>
  </si>
  <si>
    <t>Limitazione: 
• applicabile con le pos. 09.02.01.00.1 e 09.02.01.01.1</t>
  </si>
  <si>
    <t>Cavo per modulazione neuromuscolare elettrica transcutanea e percutanea dal secondo anno dopo l’acquisto</t>
  </si>
  <si>
    <t xml:space="preserve">Sonda intravaginale per modulazione neuromuscolare elettrica, acquisto </t>
  </si>
  <si>
    <t>Limitazione: 
• unicamente su prescrizione di un medico
• al massimo 1 pezzo all’anno</t>
  </si>
  <si>
    <t>Apparecchio per neuromodulazione esterna del nervo trigemino (eTNS), acquisto</t>
  </si>
  <si>
    <t>Limitazione: 
• indicazione: emicrania (per la profilassi a lungo termine e/o il trattamento degli attacchi): in caso di più di 3 attacchi in un mese (&gt;5 giorni) (in media, su 3 mesi) 
• rimunerazione unicamente dopo un test terapeutico con successo in noleggio (pos. 09.02.03.00.2): effetto positivo documentato mediante un diario delle cefalee (riduzione della frequenza degli attacchi &gt;20 %)
• al massimo 1 apparecchio ogni 5 anni</t>
  </si>
  <si>
    <t>Apparecchio per neuromodulazione esterna del nervo trigemino (eTNS), noleggio</t>
  </si>
  <si>
    <t>Limitazione: 
• Indicazione: emicrania (per la profilassi a lungo termine e/o il trattamento degli attacchi): in caso di più di 3 attacchi in un mese (&gt;5 giorni) (in media, su 3 mesi) 
• Durata di noleggio massima: 120 giorni</t>
  </si>
  <si>
    <t>Ritiro dell’apparecchio per neuromodulazione esterna del nervo trigemino (eTNS)
Compresi eventuali pulizia e riciclaggio, compreso il riciclaggio del materiale (cavo)</t>
  </si>
  <si>
    <t>Limitazione: 
• La rimunerazione di questa posizione avviene un’unica volta a noleggio al momento della ripresa
• nessuna rimunerazione in caso di acquisto finale dell’apparecchio a noleggio (pos. 09.02.03.00.1)</t>
  </si>
  <si>
    <t>Elettrodo per l’apparecchio per neurostimolazione esterna del nervo trigemino</t>
  </si>
  <si>
    <t>Limitazione: 
• applicabile unicamente con le pos. 09.02.03.00.1 e 09.02.03.00.2
• al massimo 21 pezzi all’anno (vale cumulativamente per le pos. 09.02.03.02.1 e 09.02.03.03.1)</t>
  </si>
  <si>
    <t>Elettrodo ipoallergenico per l’apparecchio per neurostimolazione esterna del nervo trigemino</t>
  </si>
  <si>
    <t>Limitazione: 
• applicabile unicamente con le pos. 09.02.03.00.1 e 09.02.03.00.2
• unicamente in caso di reazione allergica della cute all’elettrodo standard (pos. 09.02.03.02.1)
• al massimo 21 pezzi all’anno (vale cumulativamente per le pos. 09.02.03.02.1 e 09.02.03.03.1)</t>
  </si>
  <si>
    <t>Limitazione:
• come misura terapeutica provvisoria, nel caso in cui l’impianto di un defibrillatore cardiaco impiantabile (ICD) non sia immediatamente possibile oppure per pazienti in attesa di un trapianto cardiaco e
• se vi è un elevato rischio di arresto cardiaco improvviso, soprattutto in casi di disfunzione ventricolare, cardiomiopatia, status dopo un infarto miocardico, miocardite, per pazienti dopo una rivascolarizzazione chirurgica o percutanea o con una frazione di eiezione del ventricolo sinistro (LVEF) &lt;≤ 35%
• unicamente su prescrizione di un medico specialista in cardiologia
• noleggio massimo per 30 giorni
• per il proseguimento dell’utilizzazione oltre 30 giorni, i costi vengono assunti solo previa garanzia dell’assicuratore che tiene conto della raccomandazione del medico di fiducia 
• per richiedere l’assunzione dei costi oltre 30 giorni (e in seguito ogni 3 settimane) il medico curante deve valutare la compliance dell’assicurato; se risulta inadeguata (d’impiego inferiore a 18 ore al giorno) la terapia non può più essere rimunerata</t>
  </si>
  <si>
    <t xml:space="preserve">107.29
</t>
  </si>
  <si>
    <t xml:space="preserve">63.85
</t>
  </si>
  <si>
    <t xml:space="preserve">Limitazioni:
• Prescrizione medica per la consegna la notte stessa emessa dopo le 22.00 oppure emessa nel fine settimana per la consegna lo stesso fine settimana
• non applicabile con le posizioni 14.10.45.50.1, 14.10.55.50.1 e 14.10.70.00.1
</t>
  </si>
  <si>
    <t xml:space="preserve">Limitazioni:
• Prescrizione medica per la consegna il giorno stesso emessa dopo le 17.00
• non applicabile con le posizioni 14.10.45.50.1, 14.10.55.50.1 e 14.10.70.01.1
</t>
  </si>
  <si>
    <t>in Evaluation bis 31.12.2025</t>
  </si>
  <si>
    <t>In valutazione fino al 31.12.2025</t>
  </si>
  <si>
    <t xml:space="preserve">Limitazione: 
• non applicabile con pos. 29.01.01.00.1 e 31.20.00.01.1 </t>
  </si>
  <si>
    <t>Limitazione:
• non applicabile con pos. 29.01.01.00.1 e 31.20.00.01.1</t>
  </si>
  <si>
    <t>Limitazione: 
• solo in seguito a sternotomie</t>
  </si>
  <si>
    <t>En évaluation jusqu’au 31.12.2025</t>
  </si>
  <si>
    <t xml:space="preserve">Gerät für die transkutane elektrische neuromuskuläre Modulation, Kauf 
Inkl. Kabel
</t>
  </si>
  <si>
    <t>Limitation für die Unterkiefer-Protrusionsorthese (Position 14.11.00.01.1): Verordnung nur durch Fachärzte und Fachärztinnen für Pneumologie oder Fachärzte und Fachärztinnen für Kinder- und Jugendmedizin mit Schwerpunkt pädiatrische Pneumologie (Weiterbildungsprogramm vom 1. Juli 2004, revidiert am 16. Juni 2016 ) oder durch Fachärzte und Fachärztinnen für Oto-Rhino-Laryngologie sowie durch Zentren, die die Anforderungen der «Richtlinien zur Anerkennung von Zentren für Schlafmedizin und für die Erteilung des Zertifikates zur Durchführung von respiratorischen Polygraphien» vom 1. Januar 2019  der «Swiss Society for Sleep Research, Sleep Medicine and Chronobiology» (SSSSC) erfüllen. Soll die Anordnung durch ein Zentrum erfolgen, das diese Anforderungen nicht erfüllt, so ist vorgängig die besondere Gutsprache des Versicherers einzuholen, der die Empfehlung des Vertrauensarztes oder der Vertrauensärztin berücksichtigt.
Zur Behandlung des Schlafapnoe-Syndroms (SAS) mit Indikationsstellung gemäss Kapitel 3.3 der «Empfehlungen der SSSSC zu Diagnose und Therapie der Schlafapnoe» der Version 17.06.2020.
Limitation für CPAP-Geräte, Geräte zur Servoventilation und Bi-Level PAP-Geräte (Positionen 14.11.02.00.1, 14.11.02.00.2, 14.11.02.01.1, 14.11.02.90.1, 14.11.03.00.2, 14.11.04.00.2, 14.11.06.00.1): Verordnung nur durch Fachärzte und Fachärztinnen für Pneumologie oder Fachärzte und Fachärztinnen für Kinder- und Jugendmedizin mit Schwerpunkt pädiatrische Pneumologie (Weiterbildungsprogramm vom 1. Juli 2004, revidiert am 16. Juni 2016 ) sowie durch Zentren, die die Anforderungen der «Richtlinien zur Anerkennung von Zentren für Schlafmedizin und für die Erteilung des Zertifikates zur Durchführung von respiratorischen Polygraphien» vom 1. Januar 2019  der «Swiss Society for Sleep Research, Sleep Medicine and Chronobiology» (SSSSC) erfüllen. Soll die Anordnung durch ein Zentrum erfolgen, das diese Anforderungen nicht erfüllt, so ist vorgängig die besondere Gutsprache des Versicherers einzuholen, der die Empfehlung des Vertrauensarztes oder der Vertrauensärztin berücksichtigt.
Zur Behandlung des Schlafapnoe-Syndroms (SAS) mit Indikationsstellung gemäss Kapitel 3.3 der «Empfehlungen der SSSSC zu Diagnose und Therapie der Schlafapnoe» der Version 17.06.2020 . Zur Vergütung des CPAP-, des Servoventilations- und des Bilevel-PAP-Gerätes im Spontanmodus müssen zusätzlich die Kriterien gemäss Kapitel 4.1 und 6.1 dieser Empfehlungen erfüllt sein.</t>
  </si>
  <si>
    <t xml:space="preserve">Spezialschuhe für Orthesen
Vergütung siehe Kap. 26
</t>
  </si>
  <si>
    <t xml:space="preserve">Appareil de modulation neuromusculaire électrique transcutanée et percutanée, achat
y c. câbleachat
</t>
  </si>
  <si>
    <t>Appareils de modulation neuromusculaire électrique transcutanée et percutanée</t>
  </si>
  <si>
    <t>Limitation :
• Indications pour la neurostimulation électrique transcutanée:
- douleurs neuropathiques
- douleurs musculo-squelettiques
• Le médecin, le chiropraticien ou le physiothérapeute mandaté par l’un d’eux doit avoir testé l’efficacité de l’appareil sur la personne assurée et avoir initié celle-ci à son utilisation.
• max. 1 appareil tous les 5 ans (s’applique de façon cumulative aux pos. 09.02.01.00.1 et 09.02.01.01.1)</t>
  </si>
  <si>
    <r>
      <t>Câble pour la modulation neuromusculaire électrique transcutanée et percutanée dès la 2</t>
    </r>
    <r>
      <rPr>
        <vertAlign val="superscript"/>
        <sz val="11"/>
        <rFont val="Arial"/>
        <family val="2"/>
      </rPr>
      <t>e</t>
    </r>
    <r>
      <rPr>
        <sz val="11"/>
        <rFont val="Arial"/>
        <family val="2"/>
      </rPr>
      <t xml:space="preserve"> année après l’achat</t>
    </r>
  </si>
  <si>
    <t>Limitation:
• Remboursement unique de cette position pour une seule location au moment de la reprise.
• Pas de remboursement en cas d’achat de l’appareil de location (pos. 09.02.03.00.1)</t>
  </si>
  <si>
    <t xml:space="preserve">Limitation pour l’orthèse d’avancement mandibulaire (position 14.11.00.01.1):  Prescription uniquement par les médecins spécialistes en pneumologie ou en pédiatrie avec formation approfondie en pneumologie pédiatrique (programme de formation postgrade du 1er  juillet 2004, révisé le 16  juin 2016 ), ou prescription également possible par les médecins spécialistes en oto-rhino-laryngologie, ainsi que par les centres, qui répondent aux exigences des « Directives pour la certification de Centres de médecine du sommeil et pour l’obtention du certificat pour l’enregistrement de polygraphies respiratoires » du 1er janvier 2019  «Swiss Society for Sleep Research, Sleep Medicine and Chronobiologyde la Société suisse de recherche sur le sommeil, de médecine du sommeil et de chronobiologie (SSSSC)». Si la prescription provient d’un centre qui ne répond pas à ces exigences, une garantie spéciale préalable de l’assureur, qui tiendra compte de la recommandation du médecin-conseil, est requise. 
Indication pour le traitement du syndrome d’apnée du sommeil (SAS) selon le chapitre 3.3 des «Recommandations de la SSSSC pour le diagnostic et le traitement des apnées-hypopnées du sommeil», version du 17.06.2020
Limitation pour les appareils CPAP, les appareils ventilatoires servo-automatiques et les appareils bi-level PAP (positions 14.11.02.00.1, 14.11.02.00.2, 14.11.02.01.1, 14.11.02.90.1, 14.11.03.00.2, 14.11.04.00.2, 14.11.06.00.1):  Prescription uniquement par les médecins spécialistes en pneumologie ou en pédiatrie avec formation approfondie en pneumologie pédiatrique (programme de formation postgrade du 1er juillet 2004, révisé le 16 juin 2016), ainsi que par les centres, qui répondent aux exigences des «Directives pour la certification de Centres de médecine du sommeil et pour l’obtention du certificat pour l’enregistrement de polygraphies respiratoires» du 1er janvier 2019  de la «Swiss Society for Sleep Research, Sleep Medicine and Chronobiology (SSSSC)». Si la prescription provient d’un centre qui ne répond pas à ces exigences, une garantie spéciale préalable de l’assureur, qui tiendra compte de la recommandation du médecin-conseil, est requise.
Indication pour le traitement du syndrome d’apnée du sommeil (SAS) selon le chapitre 3.3 des «Recommandations de la SSSSC pour le diagnostic et le traitement des apnées-hypopnées du sommeil», version du 17.06.2020 . Pour la rémunération de l’appareil CPAP, de l’appareil de servo-ventilation et de l’appareil bi-level PAP en mode spontané les critères selon les chapitres 4.1 et 6.1 de ces recommandations doivent de plus être remplis.
</t>
  </si>
  <si>
    <r>
      <t xml:space="preserve">Chaussures spéciales pour orthèses 
</t>
    </r>
    <r>
      <rPr>
        <sz val="11"/>
        <rFont val="Arial"/>
        <family val="2"/>
      </rPr>
      <t>Rémunération: voir chap. 26</t>
    </r>
    <r>
      <rPr>
        <sz val="11"/>
        <color theme="1"/>
        <rFont val="Arial"/>
        <family val="2"/>
      </rPr>
      <t xml:space="preserve">
</t>
    </r>
  </si>
  <si>
    <r>
      <t xml:space="preserve">Pansements conventionnels sans composants actifs ou antibactériens
</t>
    </r>
    <r>
      <rPr>
        <sz val="11"/>
        <color theme="1"/>
        <rFont val="Arial"/>
        <family val="2"/>
      </rPr>
      <t>Pour le traitement des plaies en milieu sec et/ou en tant que pansement secondaire</t>
    </r>
  </si>
  <si>
    <r>
      <rPr>
        <b/>
        <sz val="11"/>
        <color theme="1"/>
        <rFont val="Arial"/>
        <family val="2"/>
      </rPr>
      <t>Compresses imprégnées/enduites, absorbantes/non absorbantes, non adhésives, stériles, sans composants actifs ou antibactériens</t>
    </r>
    <r>
      <rPr>
        <sz val="11"/>
        <color theme="1"/>
        <rFont val="Arial"/>
        <family val="2"/>
      </rPr>
      <t xml:space="preserve">
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t>
    </r>
  </si>
  <si>
    <r>
      <rPr>
        <b/>
        <sz val="11"/>
        <color theme="1"/>
        <rFont val="Arial"/>
        <family val="2"/>
      </rPr>
      <t xml:space="preserve">Pansements absorbants 
</t>
    </r>
    <r>
      <rPr>
        <sz val="11"/>
        <color theme="1"/>
        <rFont val="Arial"/>
        <family val="2"/>
      </rPr>
      <t>Les pansements absorbants se composent d’un noyau absorbant en cellulose ou en coton et d’une enveloppe hydrophobe. Ils affichent une rétention limitée.</t>
    </r>
    <r>
      <rPr>
        <b/>
        <sz val="11"/>
        <color theme="1"/>
        <rFont val="Arial"/>
        <family val="2"/>
      </rPr>
      <t xml:space="preserve">
</t>
    </r>
    <r>
      <rPr>
        <sz val="11"/>
        <color theme="1"/>
        <rFont val="Arial"/>
        <family val="2"/>
      </rPr>
      <t xml:space="preserve">
</t>
    </r>
  </si>
  <si>
    <r>
      <t xml:space="preserve">Bandes de gaze élastiques, étirées
</t>
    </r>
    <r>
      <rPr>
        <sz val="11"/>
        <color theme="1"/>
        <rFont val="Arial"/>
        <family val="2"/>
      </rPr>
      <t>Bandes de fixation élastiques, structure lisse ou de crêpe.</t>
    </r>
  </si>
  <si>
    <r>
      <rPr>
        <b/>
        <sz val="11"/>
        <color theme="1"/>
        <rFont val="Arial"/>
        <family val="2"/>
      </rPr>
      <t>Bandes de gaze élastiques, cohésives</t>
    </r>
    <r>
      <rPr>
        <sz val="11"/>
        <color theme="1"/>
        <rFont val="Arial"/>
        <family val="2"/>
      </rPr>
      <t xml:space="preserve">
Bandes de fixation élastiques et auto-adhésives avec une structure lisse ou de crêpe.</t>
    </r>
  </si>
  <si>
    <r>
      <t xml:space="preserve">Bandages tubulaires
</t>
    </r>
    <r>
      <rPr>
        <sz val="11"/>
        <color theme="1"/>
        <rFont val="Arial"/>
        <family val="2"/>
      </rPr>
      <t>Bandages en tricot, extensibles, à usage unique.</t>
    </r>
  </si>
  <si>
    <t>Bandage tubulaire
Largeur 2 cm, non étiré</t>
  </si>
  <si>
    <t>Bandage tubulaire
Largeur 3 cm, non étiré</t>
  </si>
  <si>
    <t>Bandage tubulaire
Largeur 4.5 cm, non étiré</t>
  </si>
  <si>
    <t>Bandage tubulaire
Largeur 6 cm, non étiré</t>
  </si>
  <si>
    <t>Bandage tubulaire
Largeur 8 cm, non étiré</t>
  </si>
  <si>
    <t>Bandage tubulaire
Largeur 9.5 cm, non étiré</t>
  </si>
  <si>
    <t>Bandage tubulaire
Largeur 17 cm, non étiré</t>
  </si>
  <si>
    <t>Bandage tubulaire
Largeur 20 cm, non étiré</t>
  </si>
  <si>
    <t>Rubans adhésifs non-tissés</t>
  </si>
  <si>
    <t>Rubans adhésifs textiles, plastiques, non-tissés
Largeur 1.25 cm</t>
  </si>
  <si>
    <t>Rubans adhésifs textiles, plastiques, non-tissés
Largeur 2.5 cm</t>
  </si>
  <si>
    <t>Rubans adhésifs textiles, plastiques, non-tissés
Largeur 5 cm</t>
  </si>
  <si>
    <r>
      <t xml:space="preserve">Rubans adhésifs textiles, plastiques, non-tissés
</t>
    </r>
    <r>
      <rPr>
        <sz val="11"/>
        <rFont val="Arial"/>
        <family val="2"/>
      </rPr>
      <t>Rubans adhésifs en textile, plastique ou non-tissé, sans coussinet. À différencier des pansements adhésifs (35.01.10).</t>
    </r>
  </si>
  <si>
    <r>
      <rPr>
        <b/>
        <sz val="11"/>
        <rFont val="Arial"/>
        <family val="2"/>
      </rPr>
      <t>Rubans adhésifs textiles, plastiques, non-tissés, à adhérence douce</t>
    </r>
    <r>
      <rPr>
        <sz val="11"/>
        <rFont val="Arial"/>
        <family val="2"/>
      </rPr>
      <t xml:space="preserve">
Rubans à adhérence douce en textile, plastique ou non-tissé avec une base adhésive en silicone ou stratagel, sans coussinet. À différencier contrepartie des pansements adhésifs (35.01.10).
Les pansements en silicone pour cicatrices ne sont pas inclus.</t>
    </r>
  </si>
  <si>
    <t>Rubans adhésifs textiles, plastiques, non-tissés, 
à adhérence douce
Largeur 1.25 cm</t>
  </si>
  <si>
    <t>Rubans adhésifs textiles, plastiques, non-tissés, 
à adhérence douce 
Largeur 2.5 cm</t>
  </si>
  <si>
    <t>Rubans adhésifs textiles, plastiques, non-tissés, 
à adhérence douce 
Largeur 4 cm</t>
  </si>
  <si>
    <r>
      <rPr>
        <b/>
        <sz val="11"/>
        <rFont val="Arial"/>
        <family val="2"/>
      </rPr>
      <t>Adhésifs non tissés, à adhérence douce</t>
    </r>
    <r>
      <rPr>
        <sz val="11"/>
        <rFont val="Arial"/>
        <family val="2"/>
      </rPr>
      <t xml:space="preserve">
Adhésifs non tissés à base adhésive en silicone. Lors du retrait du pansement, cette base adhésive exerce sur la couche cornée des contraintes faibles en opposition aux  pansements adhésifs (35.01.10). Les pansements en silicone pour cicatrices ne sont pas inclus ici.</t>
    </r>
  </si>
  <si>
    <t xml:space="preserve">Pansements adhésifs
</t>
  </si>
  <si>
    <r>
      <rPr>
        <b/>
        <sz val="11"/>
        <rFont val="Arial"/>
        <family val="2"/>
      </rPr>
      <t xml:space="preserve">Pansements adhésifs, stériles
</t>
    </r>
    <r>
      <rPr>
        <sz val="11"/>
        <rFont val="Arial"/>
        <family val="2"/>
      </rPr>
      <t>(y compris des dispositifs de fixation de canule ou de cathéter)
Pansements adhésifs avec coussinet, stériles, emballés individuellement.</t>
    </r>
  </si>
  <si>
    <t xml:space="preserve">Pansement adhésif avec coussinet central, 
non-tissé, stérile
Largeur 6 cm, longueur 7 cm
</t>
  </si>
  <si>
    <t>Pansement adhésif avec coussinet central, 
non-tissé, stérile
Largeur 6 cm, longueur 10 cm</t>
  </si>
  <si>
    <t>Pansement adhésif avec coussinet central, 
non-tissé, stérile
Largeur 9 cm, longueur 10 cm</t>
  </si>
  <si>
    <t>Pansement adhésif avec coussinet central, 
non-tissé, stérile
Largeur 9 cm, longueur 15 cm</t>
  </si>
  <si>
    <t>Pansement adhésif avec coussinet central, 
non-tissé, stérile
Largeur 9 cm, longueur 20 cm</t>
  </si>
  <si>
    <t>Pansement adhésif avec coussinet central, 
non-tissé, stérile
Largeur 9 cm, longueur 25 cm</t>
  </si>
  <si>
    <t>Pansement adhésif avec coussinet central, 
non-tissé, stérile
Largeur 9 cm, longueur 30 cm</t>
  </si>
  <si>
    <t>Doigtiers 
filet
(Bandages tubulaires extensibles, tissés sans couture et n'ayant pas besoin d'être découpés. Ceci en comparaison avec les bandages tubulaires qui sont disponibles au mètre.)</t>
  </si>
  <si>
    <r>
      <rPr>
        <b/>
        <sz val="11"/>
        <color theme="1"/>
        <rFont val="Arial"/>
        <family val="2"/>
      </rPr>
      <t xml:space="preserve">Pansements à base de charbon actif, sans composants actifs ou antibactériens
</t>
    </r>
    <r>
      <rPr>
        <sz val="11"/>
        <color theme="1"/>
        <rFont val="Arial"/>
        <family val="2"/>
      </rPr>
      <t xml:space="preserve">Le charbon actif intégré dans les pansements fixe les molécules odorantes ainsi que les bactéries et leurs toxines.
</t>
    </r>
  </si>
  <si>
    <r>
      <rPr>
        <b/>
        <sz val="11"/>
        <rFont val="Arial"/>
        <family val="2"/>
      </rPr>
      <t xml:space="preserve">Préparations/produits vulnéraires hydro-actifs sans composants actifs ou antibactériens 
</t>
    </r>
    <r>
      <rPr>
        <sz val="11"/>
        <rFont val="Arial"/>
        <family val="2"/>
      </rPr>
      <t>Les produits sont destinés à un traitement physiologique des plaies en milieu humide.</t>
    </r>
  </si>
  <si>
    <r>
      <rPr>
        <b/>
        <sz val="11"/>
        <rFont val="Arial"/>
        <family val="2"/>
      </rPr>
      <t xml:space="preserve">Pansements hydrocellulaires, stériles, neutres </t>
    </r>
    <r>
      <rPr>
        <sz val="11"/>
        <rFont val="Arial"/>
        <family val="2"/>
      </rPr>
      <t xml:space="preserve">(adhésif, non adhésif, à adhérence douce)
Les mousses de polyuréthane (PU) absorbent l’exsudat par capillarité et affichent une rétention limitée. Les produits sont disponibles avec différentes substances adhésives (polyacrylates, silicones, résines) et non adhésives. Les pansements hydrocellulaires sans film protecteur (remplissage / mèches pour plaies profondes, pansement de transfert) sont aussi compris dans cette position.
</t>
    </r>
  </si>
  <si>
    <t>Pansements hydrocellulaires, stériles
5x5 cm</t>
  </si>
  <si>
    <t>Pansements hydrocellulaires, stériles
7.5x7.5 cm</t>
  </si>
  <si>
    <t>Pansements hydrocellulaires, stériles
10x10 cm</t>
  </si>
  <si>
    <t>Pansements hydrocellulaires, stériles
15x15 cm</t>
  </si>
  <si>
    <t>Pansements hydrocellulaires, stériles
15x20 cm</t>
  </si>
  <si>
    <t>Pansements hydrocellulaires, stériles
20x20 cm</t>
  </si>
  <si>
    <t>Pansements hydrocellulaires, stériles
20x30 cm</t>
  </si>
  <si>
    <t>Pansements hydrocellulaires, stériles
20x60 cm</t>
  </si>
  <si>
    <t>Pansements hydrocellulaires, stériles Forme particulière sacrum</t>
  </si>
  <si>
    <t>Pansements hydrocellulaires, stériles Forme particulière coude/talon</t>
  </si>
  <si>
    <r>
      <rPr>
        <b/>
        <sz val="11"/>
        <rFont val="Arial"/>
        <family val="2"/>
      </rPr>
      <t xml:space="preserve">Pansements hydrocellulaires avec excipients, stériles </t>
    </r>
    <r>
      <rPr>
        <sz val="11"/>
        <rFont val="Arial"/>
        <family val="2"/>
      </rPr>
      <t>(adhésif, non adhésif, à adhérence douce)
Les pansements hydrocellulaires avec excipients sont des mousses de polyuréthane (PU) dont les additifs suivants améliorent le nettoyage et/ou la rétention et/ou la capacité d’absorption : 
• agents tensio-actifs
• couche de gel
• carboxyméthylcellulose
• polyacrylate de sodium</t>
    </r>
  </si>
  <si>
    <t>Pansements hydrocellulaires avec excipients, stériles 
5x5 cm</t>
  </si>
  <si>
    <t>Pansements hydrocellulairesavec excipients, stériles
7.5x7.5 cm</t>
  </si>
  <si>
    <t>Pansements hydrocellulaires avec excipients, stériles
10x10 cm</t>
  </si>
  <si>
    <t>Pansements hydrocellulaires avec excipients, stériles 
15x15 cm</t>
  </si>
  <si>
    <t>Pansements hydrocellulairesavec excipients, stériles
15x20 cm</t>
  </si>
  <si>
    <t>Pansementshydrocellulaires avec excipients, stériles
20x20 cm</t>
  </si>
  <si>
    <t>Pansements hydrocellulaires avec excipients, stériles
20x30 cm</t>
  </si>
  <si>
    <t>Pansements hydrocellulaires avec excipients, stériles
20x60 cm</t>
  </si>
  <si>
    <t xml:space="preserve">Pansements hydrocellulaires avec excipients, stériles
Forme particulière sacrum </t>
  </si>
  <si>
    <r>
      <rPr>
        <b/>
        <sz val="11"/>
        <rFont val="Arial"/>
        <family val="2"/>
      </rPr>
      <t xml:space="preserve">Pansements à base de fibres gélifiantes, stériles
</t>
    </r>
    <r>
      <rPr>
        <sz val="11"/>
        <rFont val="Arial"/>
        <family val="2"/>
      </rPr>
      <t>Compresses et tampons composés de carboxyméthylcellulose, d’alcool polyvinylique, de polyacrylate, de sulfonate d’éthylcellulose ou d’un mélange de ces fibres.
Les fibres fixent l’exsudat, les bactéries et les débris cellulaires. Un gel se forme à partir des fibres.
Le drainage vertical offre une protection supplémentaire des berges de la plaie.</t>
    </r>
  </si>
  <si>
    <t>Pansements à base de fibres gélifiantes, stériles
5x5 cm</t>
  </si>
  <si>
    <t>Pansements à base de fibres gélifiantes, stériles
10x10 cm</t>
  </si>
  <si>
    <t>Pansements à base de fibres gélifiantes, stériles
15x15 cm</t>
  </si>
  <si>
    <t>Pansements à base de fibres gélifiantes, stériles
20x20 cm</t>
  </si>
  <si>
    <t>Pansements à base de fibres gélifiantes, tampons, stériles</t>
  </si>
  <si>
    <r>
      <rPr>
        <b/>
        <sz val="11"/>
        <rFont val="Arial"/>
        <family val="2"/>
      </rPr>
      <t xml:space="preserve">Hydrogels sans composants actifs
</t>
    </r>
    <r>
      <rPr>
        <sz val="11"/>
        <rFont val="Arial"/>
        <family val="2"/>
      </rPr>
      <t>Les hydrogels sont principalement composés d’eau gélifiée – sans adjonction d’autres substances actives – et appliqués pour l’hydratation.</t>
    </r>
  </si>
  <si>
    <r>
      <rPr>
        <b/>
        <sz val="11"/>
        <rFont val="Arial"/>
        <family val="2"/>
      </rPr>
      <t xml:space="preserve">Hydrogels, stériles
</t>
    </r>
    <r>
      <rPr>
        <sz val="11"/>
        <rFont val="Arial"/>
        <family val="2"/>
      </rPr>
      <t>Hydrogels sans composants actifs, adjonction possible d’agents humectants 
Tous les produits sont destinés à un usage unique. La taille de l’emballage doit donc être adaptée à la quantité nécessaire pour un changement de pansement.
Les produits avec agent conservateur réutilisables ne sont pas compris dans cette position.</t>
    </r>
  </si>
  <si>
    <r>
      <rPr>
        <b/>
        <sz val="11"/>
        <color theme="1"/>
        <rFont val="Arial"/>
        <family val="2"/>
      </rPr>
      <t xml:space="preserve">Gel pour les plaies avec agent conservateur </t>
    </r>
    <r>
      <rPr>
        <sz val="11"/>
        <color theme="1"/>
        <rFont val="Arial"/>
        <family val="2"/>
      </rPr>
      <t xml:space="preserve">
Les gels pour les plaies avec agent conservateur sont composés d'eau à laquelle a été ajouté un agent conservateur (polyhexanide, octenidine, hypochlorite). Ils ne sont pas destinés à un usage unique.</t>
    </r>
  </si>
  <si>
    <r>
      <rPr>
        <b/>
        <sz val="11"/>
        <rFont val="Arial"/>
        <family val="2"/>
      </rPr>
      <t xml:space="preserve">Pansements hydrogel sans composants actifs
</t>
    </r>
    <r>
      <rPr>
        <sz val="11"/>
        <rFont val="Arial"/>
        <family val="2"/>
      </rPr>
      <t>Les pansements hydrogel sont des plaques de gel présentant une plus faible teneur en eau que les hydrogels.
Ils ne contiennent aucune autre substance active.</t>
    </r>
  </si>
  <si>
    <t>Préparations/produits hydroactifs pour les plaies avec antimicrobiens sans autres composants actifs</t>
  </si>
  <si>
    <t>Pansements hydrocellulaires avec excipients antimicrobiens sans autres composants actifs, stériles</t>
  </si>
  <si>
    <r>
      <t xml:space="preserve">Pansements hydrocellulaires avec argent, stériles
</t>
    </r>
    <r>
      <rPr>
        <sz val="11"/>
        <rFont val="Arial"/>
        <family val="2"/>
      </rPr>
      <t>Hydrocellulaires contenant de l’argent en tant qu’agent antimicrobien. Les hydrocellulaires sont des mousses de polyuréthane (PU) qui absorbent l’exsudat par capillarité et présentent une rétention limitée. Les produits disponibles ont différents types d’adhésif (polyacrylate, silicone, résines) et existent aussi sans adhésif. Cette position inclut aussi les hydrocellulaires sans revêtement (comblement des plaies, pansement de transfert).</t>
    </r>
    <r>
      <rPr>
        <b/>
        <sz val="11"/>
        <rFont val="Arial"/>
        <family val="2"/>
      </rPr>
      <t xml:space="preserve">
</t>
    </r>
  </si>
  <si>
    <t>Pansements hydrocellulaires avec argent, stériles
5x5 cm</t>
  </si>
  <si>
    <t>Pansements hydrocellulaires avec argent, stériles
7,5x7,5 cm</t>
  </si>
  <si>
    <t>Pansements hydrocellulaires avec argent, stériles
10x10 cm</t>
  </si>
  <si>
    <t>Pansements hydrocellulaires avec argent, stériles
10x20 cm</t>
  </si>
  <si>
    <t>Pansements hydrocellulaires avec argent, stériles
15x15 cm</t>
  </si>
  <si>
    <t>Pansements hydrocellulaires avec argent, stériles
20x20 cm</t>
  </si>
  <si>
    <t>Alginate, avec excipients antimicrobiens sans autres composants actifs, stériles</t>
  </si>
  <si>
    <r>
      <t xml:space="preserve">Alginate avec argent, stériles
</t>
    </r>
    <r>
      <rPr>
        <sz val="11"/>
        <rFont val="Arial"/>
        <family val="2"/>
      </rPr>
      <t xml:space="preserve">Alginate contenant de l’argent en tant qu’agent antimicrobien. Les alginates se présentent sous la forme de compresses et tampons composés à 85-100 % de fibres d’alginate. Adjonction de carboxyméthylcellulose possible jusqu’à hauteur de 15 %. Les fibres fixent l’exsudat, les bactéries et les débris cellulaires. Un gel se forme à partir de l’alginate. </t>
    </r>
    <r>
      <rPr>
        <b/>
        <sz val="11"/>
        <rFont val="Arial"/>
        <family val="2"/>
      </rPr>
      <t xml:space="preserve">
</t>
    </r>
  </si>
  <si>
    <t>Pansements à base de fibres gélifiantes, avec excipients antimicrobiens sans autres composants actifs, stériles</t>
  </si>
  <si>
    <r>
      <t xml:space="preserve">Pansements à base de fibres gélifiantes avec argent, stériles
</t>
    </r>
    <r>
      <rPr>
        <sz val="11"/>
        <rFont val="Arial"/>
        <family val="2"/>
      </rPr>
      <t>Pansements à base de fibres gélifiantes, contenant de l’argent en tant qu’agent antimicrobien. Les pansements à base de fibres gélifiantes sont des compresses et tampons composés de carboxyméthylcellulose, alcool de polyvinyle, polyacrylate, éthylsulfonate de cellulose ou d’un mélange de ces fibres. Les fibres captent l’exsudat, les bactéries et les débris cellulaires, ce qui conduit à la formation d’un gel. Les propriétés d’absorption verticale offrent une protection supplémentaire des berges de la plaie.</t>
    </r>
  </si>
  <si>
    <t>Pansements à base de fibres gélifiantes avec argent, stériles
5x5 cm</t>
  </si>
  <si>
    <t>Pansements à base de fibres gélifiantes avec argent, stériles
10x10 cm</t>
  </si>
  <si>
    <t>Pansements à base de fibres gélifiantes avec argent, stériles
15x15 cm</t>
  </si>
  <si>
    <t>Pansements à base de fibres gélifiantes avec argent, stériles
20x20 cm</t>
  </si>
  <si>
    <t>Pansements à base de fibres gélifiantes avec argent, stériles
20x30 cm</t>
  </si>
  <si>
    <t>Pansements à base de fibres gélifiantes avec argent, stériles
tampons</t>
  </si>
  <si>
    <t>Pansements réticulés avec excipients antimicrobiens sans autres composants actifs, stériles</t>
  </si>
  <si>
    <r>
      <rPr>
        <b/>
        <sz val="11"/>
        <rFont val="Arial"/>
        <family val="2"/>
      </rPr>
      <t xml:space="preserve">Préparations/produits vulnéraires hydro-actifs avec composants actifs et agents antimicrobiens
</t>
    </r>
    <r>
      <rPr>
        <sz val="11"/>
        <rFont val="Arial"/>
        <family val="2"/>
      </rPr>
      <t>Pansements primaires influant activement sur la cicatrisation des plaies et contenant un composant antimicrobien. Ils sont utilisés en contact direct avec le lit de la plaie.</t>
    </r>
  </si>
  <si>
    <t>Pansements avec composants actifs et agents antimicrobiens</t>
  </si>
  <si>
    <r>
      <t xml:space="preserve">Pansements avec miel médical (part de miel médical &gt; 60%), stériles
</t>
    </r>
    <r>
      <rPr>
        <sz val="11"/>
        <rFont val="Arial"/>
        <family val="2"/>
      </rPr>
      <t>Miel médical: miel de Manuka, filtration avec filtre 50 µm et stérilisation par rayonnement gamma</t>
    </r>
  </si>
  <si>
    <t>Hydrogels avec composants actifs et agents antimicrobiens</t>
  </si>
  <si>
    <r>
      <t xml:space="preserve">Pansements hydrogels avec miel médical (part de miel médical &gt; 60 %), stériles
</t>
    </r>
    <r>
      <rPr>
        <sz val="11"/>
        <rFont val="Arial"/>
        <family val="2"/>
      </rPr>
      <t>Miel médical: miel de Manuka, filtration avec filtre 50 µm et stérilisation par rayonnement gamma</t>
    </r>
  </si>
  <si>
    <t>Gels vulnéraires avec composants actifs et agents antimicrobiens</t>
  </si>
  <si>
    <r>
      <t xml:space="preserve">Miel médical (part de miel médical &gt; 75 %), semi-solide, stériles
</t>
    </r>
    <r>
      <rPr>
        <sz val="11"/>
        <rFont val="Arial"/>
        <family val="2"/>
      </rPr>
      <t>Miel médical: miel de Manuka, filtration avec filtre 50 µm et stérilisation par rayonnement gamma</t>
    </r>
  </si>
  <si>
    <r>
      <rPr>
        <b/>
        <sz val="11"/>
        <color theme="1"/>
        <rFont val="Arial"/>
        <family val="2"/>
      </rPr>
      <t xml:space="preserve">Préparations/produits vulnéraires hydro-actifs avec composants actifs et sans composants antibactériens 
</t>
    </r>
    <r>
      <rPr>
        <sz val="11"/>
        <color theme="1"/>
        <rFont val="Arial"/>
        <family val="2"/>
      </rPr>
      <t>Pansements primaires qui influent activement sur la cicatrisation des plaies. 
Ils sont utilisés en contact direct avec le lit de la plaie uniquement en cas de perte de substance cutanée.</t>
    </r>
  </si>
  <si>
    <t>Pansements hydrocellulaires avec composants actifs sans composants antimicrobiens, stériles</t>
  </si>
  <si>
    <r>
      <t xml:space="preserve">Pansements hydrocellulaires avec inhibiteurs de protéases, stériles 
</t>
    </r>
    <r>
      <rPr>
        <sz val="11"/>
        <rFont val="Arial"/>
        <family val="2"/>
      </rPr>
      <t>(adhésif, non adhésif, à adhérence douce)</t>
    </r>
    <r>
      <rPr>
        <b/>
        <sz val="11"/>
        <rFont val="Arial"/>
        <family val="2"/>
      </rPr>
      <t xml:space="preserve">
</t>
    </r>
    <r>
      <rPr>
        <sz val="11"/>
        <rFont val="Arial"/>
        <family val="2"/>
      </rPr>
      <t xml:space="preserve">
Hydrocellulaires contenant des composants actifs et ayant un effet inhibiteur sur les protéases.
Les pansements hydrocellulaires sont des mousses de polyuréthane (PU) permettant la réduction des matrices de métalloprotéinases présentes en excès sur les plaies chroniques comme les ulcères de la jambe, escarres et ulcères du pied diabétique.</t>
    </r>
    <r>
      <rPr>
        <b/>
        <sz val="11"/>
        <rFont val="Arial"/>
        <family val="2"/>
      </rPr>
      <t xml:space="preserve">
</t>
    </r>
  </si>
  <si>
    <t xml:space="preserve">Pansements hydrocellulaires avec inhibiteur de protéases, stériles
5x5 cm </t>
  </si>
  <si>
    <t>Pansements hydrocellulaires avec inhibiteur de protéases, stériles
7,5x7,5 cm</t>
  </si>
  <si>
    <t>Pansements hydrocellulaires avec inhibiteur de protéases, stériles
10x10 cm</t>
  </si>
  <si>
    <t>Pansements hydrocellulaires avec inhibiteur de protéases, stériles
15x15 cm</t>
  </si>
  <si>
    <t>Pansements hydrocellulaires avec inhibiteur de protéases, stériles
15x20 cm</t>
  </si>
  <si>
    <t>Pansements hydrocellulaires avec inhibiteur de protéases, stériles
forme particulière coude/ talon</t>
  </si>
  <si>
    <t>Pansements hydrocellulaires avec inhibiteur de protéases, stériles
forme particulière sacrum</t>
  </si>
  <si>
    <t>Pansements superabsorbants avec composants actifs qui favorisent la cicatrisation des plaies sans composants antimicrobiens, stériles</t>
  </si>
  <si>
    <t>Pansements avec composants actifs et sans composants antimicrobiens, stériles</t>
  </si>
  <si>
    <t>Pansements conventionnels avec composants antimicrobiens sans autres composants actifs</t>
  </si>
  <si>
    <r>
      <t xml:space="preserve">Compresses imprégnées/enduites, absorbantes/non absorbantes, non adhésives, stériles, avec composants antimicrobiens sans autres composants actifs
</t>
    </r>
    <r>
      <rPr>
        <sz val="11"/>
        <rFont val="Arial"/>
        <family val="2"/>
      </rPr>
      <t xml:space="preserve">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 et/ou contiennent des composants antimicrobiens.
</t>
    </r>
  </si>
  <si>
    <t xml:space="preserve">Protection des berges de la plaie par les silicones, applicateur stérile, 1 ml
</t>
  </si>
  <si>
    <t xml:space="preserve">Protection des berges de la plaie par les silicones, applicateur stérile, 3 ml
</t>
  </si>
  <si>
    <r>
      <t xml:space="preserve">Sets jetables
</t>
    </r>
    <r>
      <rPr>
        <sz val="11"/>
        <rFont val="Arial"/>
        <family val="2"/>
      </rPr>
      <t>Les produits mentionnés correspondent au contenu minimal du set. Celui-ci peut renfermer d’autres composants, mais qui ne peuvent être facturés séparément.</t>
    </r>
    <r>
      <rPr>
        <b/>
        <sz val="11"/>
        <rFont val="Arial"/>
        <family val="2"/>
      </rPr>
      <t xml:space="preserve">
</t>
    </r>
  </si>
  <si>
    <r>
      <rPr>
        <b/>
        <sz val="11"/>
        <rFont val="Arial"/>
        <family val="2"/>
      </rPr>
      <t>Sets de sonde vésicale</t>
    </r>
    <r>
      <rPr>
        <sz val="11"/>
        <rFont val="Arial"/>
        <family val="2"/>
      </rPr>
      <t xml:space="preserve">
Ces produits sont réservés à la mise en place stérile d’une sonde.
</t>
    </r>
  </si>
  <si>
    <t xml:space="preserve">Set de sonde vésicale, stérile, sans désinfectant et sans lubrifiant 
Comprend au minimum:
Compresses/tampons et une alèse stérile
</t>
  </si>
  <si>
    <t xml:space="preserve">Set de sonde vésicale incluant un lubrifiant, stérile
Comprend au minimum:
Compresses/tampons, champ, lubrifiant, seringue d’eau distillée/glycérine pour bloquer la sonde
</t>
  </si>
  <si>
    <r>
      <rPr>
        <b/>
        <sz val="11"/>
        <rFont val="Arial"/>
        <family val="2"/>
      </rPr>
      <t xml:space="preserve">Sets avec compresses fendues, stériles
</t>
    </r>
    <r>
      <rPr>
        <sz val="11"/>
        <rFont val="Arial"/>
        <family val="2"/>
      </rPr>
      <t>Set à usage unique comprenant des compresses fendues utilisées pour relier les sites d’insertion de sondage/drainage. La compresse non fendue sert à recouvrir finalement l’ensemble.</t>
    </r>
    <r>
      <rPr>
        <b/>
        <sz val="11"/>
        <rFont val="Arial"/>
        <family val="2"/>
      </rPr>
      <t xml:space="preserve">
</t>
    </r>
    <r>
      <rPr>
        <sz val="11"/>
        <rFont val="Arial"/>
        <family val="2"/>
      </rPr>
      <t xml:space="preserve">
</t>
    </r>
  </si>
  <si>
    <t xml:space="preserve">Set de compresses fendues, stérile
Contient au min.:
Compresse fendue, compresse/tampon
</t>
  </si>
  <si>
    <r>
      <rPr>
        <b/>
        <sz val="11"/>
        <rFont val="Arial"/>
        <family val="2"/>
      </rPr>
      <t xml:space="preserve">Sets de pansements
</t>
    </r>
    <r>
      <rPr>
        <sz val="11"/>
        <rFont val="Arial"/>
        <family val="2"/>
      </rPr>
      <t>Sets destinés au traitement des plaies ou des fistules.</t>
    </r>
    <r>
      <rPr>
        <b/>
        <sz val="11"/>
        <rFont val="Arial"/>
        <family val="2"/>
      </rPr>
      <t xml:space="preserve">
</t>
    </r>
    <r>
      <rPr>
        <sz val="11"/>
        <rFont val="Arial"/>
        <family val="2"/>
      </rPr>
      <t xml:space="preserve">
</t>
    </r>
  </si>
  <si>
    <t xml:space="preserve">Sets de pansements simples, stériles
Contient au min.:
Compresse/tampon, 2 pinces en plastique, champ, récipient (ou emballage pouvant servir de récipient)
</t>
  </si>
  <si>
    <r>
      <rPr>
        <b/>
        <sz val="11"/>
        <rFont val="Arial"/>
        <family val="2"/>
      </rPr>
      <t xml:space="preserve">Sets de perfusion, stériles
</t>
    </r>
    <r>
      <rPr>
        <sz val="11"/>
        <rFont val="Arial"/>
        <family val="2"/>
      </rPr>
      <t>Set de perfusion, stérile, pour la pose d’une canule à demeure et l’administration de solutions de perfusion, avec la possibilité de rincer l’accès veineux ou d’injecter des médicaments.</t>
    </r>
    <r>
      <rPr>
        <b/>
        <sz val="11"/>
        <rFont val="Arial"/>
        <family val="2"/>
      </rPr>
      <t xml:space="preserve">
</t>
    </r>
    <r>
      <rPr>
        <sz val="11"/>
        <rFont val="Arial"/>
        <family val="2"/>
      </rPr>
      <t xml:space="preserve">
</t>
    </r>
  </si>
  <si>
    <t xml:space="preserve">Set de perfusion, stérile
Contient au min.:
Champ, compresse/tampon, seringue, canule,
cathéter veineux à demeure, instructions de perfusion, robinet 3 voies, gants d’examen stériles
</t>
  </si>
  <si>
    <r>
      <t xml:space="preserve">Apparecchi aspiratori per le vie respiratorie
</t>
    </r>
    <r>
      <rPr>
        <sz val="11"/>
        <rFont val="Arial"/>
        <family val="2"/>
      </rPr>
      <t>Per terapie prevedibilmente di corta durata in caso di malattie progressive si utilizza di norma il noleggio. In caso di terapie prevedibilmente a lungo termine per malattie probabilmente stabilizzate è più economico l’acquisto.
Le pompe a mano, a piede o d’urgenza non possono essere rimunerate sulle posizioni del capitolo 01.02.</t>
    </r>
  </si>
  <si>
    <t>Apparecchio per modulazione neuromuscolare elettrica transcutanea, acquisto
incl. cavo</t>
  </si>
  <si>
    <t>Apparecchio per modulazione neuromuscolare elettrica transcutanea e percutanea, acquisto 
Incl. cavo</t>
  </si>
  <si>
    <t>Limitazione: 
• al massimo 1 apparecchio all’anno 
• applicabile con le pos. 09.02.01.00.1 e 09.02.01.01.1</t>
  </si>
  <si>
    <t>Limitazione: 
• vedi 17.12.01 e rimunerazione solo se il paziente non può utilizzare gli ausili allo scivolamento a causa di una mobilità ridotta.</t>
  </si>
  <si>
    <t>Limitazione: 
• indicazioni:
- dolore neuropatico
- dolore muscoloscheletrico
• il medico o il chiropratico o, su loro prescrizione, il fisioterapista deve aver testato l’efficacia dell’apparecchio per modulazione neuromuscolare elettrica transcutanea sulla persona assicurata e averla istruita sull’utilizzo dell’apparecchio; 
• al massimo 1 apparecchio ogni 5 anni (vale cumulativamente per le pos. 09.02.01.00.1 e 09.02.01.01.1).</t>
  </si>
  <si>
    <t>Limitazione: 
 • Indicazioni per la modulazione neuromuscolare elettrica:
- allenamento del pavimento pelvico
- disfunzione vescicale (incontinenza da sforzo, vescica iperattiva con o senza incontinenza, incontinenza mista)
• prescrizione solo da parte di medici con esperienza documentata nell’applicazione di questa tecnologia 
• il medico o, su sua prescrizione, il fisioterapista deve aver testato l’efficacia dell’apparecchio per modulazione neuromuscolare elettrica transcutanea e percutanea sulla persona assicurata e averla istruita sull’utilizzo dell’apparecchio
• al massimo 1 apparecchio ogni 5 anni (vale cumulativamente per le pos. 09.02.01.00.1 e 09.02.01.01.1).</t>
  </si>
  <si>
    <t>Limitazione per l’ortesi d’avanzamento mandibolare (posizione 14.11.00.01.1): Unicamente su prescrizione di un medico specialista in pneumologia o di un medico specializzato in pediatria con formazione approfondita in pneumologia pediatrica (programma di perfezionamento del 1°  luglio 2004, riveduto il 16 giugno 2016 ) oppure di un medico specialista in otorinolaringoiatria, nonché da centri che soddisfano i requisiti delle «Directives pour la certification de Centres de médecine du sommeil et pour l’obtention du certificat pour l’enregistrement de polygraphies respiratoires » del 1° gennaio 2019  della «Swiss Society for Sleep Research, Sleep Medicine and Chronobiology» (SSSSC). Se la prescrizione è effettuata da un centro che non soddisfa tali requisiti, va precedentemente richiesta la garanzia speciale dell’assicuratore il quale tiene conto della raccomandazione del medico di fiducia.’
Per il trattamento della sindrome da apnea del sonno (SAS) con indicazione secondo il capitolo 3.3 delle «Recommandations de la SSSSC pour le diagnostic et le traitement des apnées-hypopnées du sommeil», versione del 17.06.2020.
Limitazione per gli apparecchi CPAP, gli apparecchi per la servo-ventilazione e per gli apparecchi bi-level PAP (posizioni 14.11.02.00.1, 14.11.02.00.2, 14.11.02.01.1, 14.11.02.90.1, 14.11.03.00.2, 14.11.04.00.2, 14.11.06.00.1): 
Unicamente su prescrizione di un medico specialista in pneumologia o di un medico specializzato in pediatria con formazione approfondita in pneumologia pediatrica (programma di perfezionamento del 1° luglio 2004, riveduto il 16 giugno 2016 ) oppure di centri che soddisfano i requisiti delle «Recommandations de la SSSSC pour le diagnostic et le traitement des apnées-hypopnées du sommeil» del 1° gennaio 2019  della «Swiss Society for Sleep Research, Sleep Medicine and Chronobiology» (SSSSC). Se la prescrizione è effettuata da un centro che non soddisfa tali requisiti, va precedentemente richiesta la garanzia speciale dell’assicuratore il quale tiene conto della raccomandazione del medico di fiducia.
Per il trattamento della sindrome da apnea del sonno (SAS) con indicazione secondo il capitolo 3.3 delle «Recommandations de la SSSSC pour le diagnostic et le traitement des apnées-hypopnées du sommeil», versione del 17.06.2020. Per la rimunerazione dell’apparecchio CPAP, dell’apparecchio di servo-ventilazione e dell’apparecchio bi-level PAP in modalità spontanea devono inoltre essere soddisfatti i criteri secondo i capitoli 4.1 e 6.1 di queste raccomandazioni.</t>
  </si>
  <si>
    <t>Scarpe speciali per ortesi
Rimunerazione: vedi cap. 26.</t>
  </si>
  <si>
    <t>Trousse à perfusion avec burette</t>
  </si>
  <si>
    <t>Trousse à perfusion préconnectée</t>
  </si>
  <si>
    <t>50 pièces</t>
  </si>
  <si>
    <t>Canules/ aiguilles</t>
  </si>
  <si>
    <r>
      <rPr>
        <b/>
        <sz val="11"/>
        <rFont val="Arial"/>
        <family val="2"/>
      </rPr>
      <t xml:space="preserve">Alginate, stériles </t>
    </r>
    <r>
      <rPr>
        <b/>
        <sz val="11"/>
        <color theme="1"/>
        <rFont val="Arial"/>
        <family val="2"/>
      </rPr>
      <t xml:space="preserve">
</t>
    </r>
    <r>
      <rPr>
        <sz val="11"/>
        <color theme="1"/>
        <rFont val="Arial"/>
        <family val="2"/>
      </rPr>
      <t>Compresses et tampons composés à 85-100 % de fibres d’alginate. Adjonction de carboxyméthylcellulose possible jusqu’à hauteur de 15 %.
Les fibres fixent l’exsudat, les bactéries et les débris cellulaires. Un gel se forme à partir de l’alginate</t>
    </r>
    <r>
      <rPr>
        <b/>
        <sz val="11"/>
        <color theme="1"/>
        <rFont val="Arial"/>
        <family val="2"/>
      </rPr>
      <t>.</t>
    </r>
    <r>
      <rPr>
        <sz val="11"/>
        <color theme="1"/>
        <rFont val="Arial"/>
        <family val="2"/>
      </rPr>
      <t xml:space="preserve">
</t>
    </r>
  </si>
  <si>
    <r>
      <rPr>
        <b/>
        <sz val="11"/>
        <color theme="1"/>
        <rFont val="Arial"/>
        <family val="2"/>
      </rPr>
      <t>Geräte zur Erzeugung und Anwendung von Tumortherapiefeldern</t>
    </r>
    <r>
      <rPr>
        <sz val="11"/>
        <color theme="1"/>
        <rFont val="Arial"/>
        <family val="2"/>
      </rPr>
      <t xml:space="preserve"> 
Die Tumortherapiefelder sind elektrische Wechselspannungsfelder zur regionalen Behandlung von Tumoren.</t>
    </r>
  </si>
  <si>
    <r>
      <rPr>
        <b/>
        <sz val="11"/>
        <color theme="1"/>
        <rFont val="Arial"/>
        <family val="2"/>
      </rPr>
      <t>Appareils destinés à la mise en place et à l’application du traitement par tumor treating fields (TTFields)</t>
    </r>
    <r>
      <rPr>
        <sz val="11"/>
        <color theme="1"/>
        <rFont val="Arial"/>
        <family val="2"/>
      </rPr>
      <t xml:space="preserve">
Les TTFields sont des champs électriques alternés pour le traitement des tumeurs régionaux. </t>
    </r>
  </si>
  <si>
    <r>
      <rPr>
        <b/>
        <sz val="11"/>
        <rFont val="Arial"/>
        <family val="2"/>
      </rPr>
      <t>Apparecchi per la produzione e l’applicazione del trattamento con tumor treating fields (TTFields)</t>
    </r>
    <r>
      <rPr>
        <sz val="11"/>
        <rFont val="Arial"/>
        <family val="2"/>
      </rPr>
      <t xml:space="preserve">
I TTFields sono dei campi elettrici alternati per il trattamento dei tumori regionali.</t>
    </r>
  </si>
  <si>
    <t>Limitation:
• max. 1 pièce tous les 5 ans
• applicable avec le pos. 14.12.03.00.2
• MMR soins: Prise en charge uniquement lors de l'utilisation par des infirmières et infirmiers qui exercent à titre indépendant et à leur compte</t>
  </si>
  <si>
    <t xml:space="preserve">Limitation
• Au moins une des conditions suivantes doit être remplie:
- Assuré sous oxygénothérapie
- Assuré sous ventilation invasive ou non invasive en raison d’une insuffisance d’expectoration (pour la détection précoce de la stase sécrétoire)
- Assuré avec une atteinte respiratoire dans le cadre d’une maladie neuromusculaire 
• max. 1 appareil tous les 5 ans
</t>
  </si>
  <si>
    <t>Limitation: 
• max. 1 appareil tous les 5 ans</t>
  </si>
  <si>
    <t xml:space="preserve">Limitation:
• Uniquement pour les assurés ayant subi une transplantation pulmonaire
• max. 1 appareil tous les 5 ans
</t>
  </si>
  <si>
    <t>Limitation: 
• max. une fois par année</t>
  </si>
  <si>
    <t>Limitation :
• Personnes aveugles ou fortement handicapées de la vue 
• max. 1 appareil tous les 2 ans</t>
  </si>
  <si>
    <t>Limitation: 
• max. 1 appareil tous les 10 ans</t>
  </si>
  <si>
    <t xml:space="preserve">Limitation:
• MMR soins: Prise en charge uniquement lors de l’utilisation par des infirmières et infirmiers qui exercent à titre indépendant et à leur compte ou lors de l’utilisation et de la facturation par des organisations de soins et d’aide à domicile
• max. 2 pièces par année
</t>
  </si>
  <si>
    <t>Limitation:
• MMR soins: Prise en charge uniquement lors de l’utilisation par des infirmières et infirmiers qui exercent à titre indépendant et à leur compte ou lors de l’utilisation et de la facturation par des organisations de soins et d’aide à domicile
• max. 1 pièce par année</t>
  </si>
  <si>
    <t>Limitation: 
• max. 1 sac à dos par type de pompe tous les 5 ans</t>
  </si>
  <si>
    <t xml:space="preserve">Limitation : 
• dépression saisonnière
(Seasonal Affective Disorder, SAD).
• Performance de l’appareil: intensité lumineuse de 10'000 Lux avec une distance à la lampe ≥ 30 cm
• max. 1 appareil tous les 5 ans
</t>
  </si>
  <si>
    <t>Limitation : 
• Rémunération uniquement suite à un essai thérapeutique concluant de 3 mois en location
• max. 1 appareil tous les 5 ans</t>
  </si>
  <si>
    <t>Limitation: 
Max. Anwendungsdauer: 90 Tage für alle proteasenhemmenden Materialien (Pos. 35.10.03a, 35.10.05a und 35.10.08a)</t>
  </si>
  <si>
    <t>Limitation: 
utilisation max. de 90 jours pour l’ensemble des positions 35.10.03a, 35.10.05a et 35.10.08a</t>
  </si>
  <si>
    <t>Limitation: 
• non cumulable avec les positions 29.01.01.00.1 et 31.20.00.01.1</t>
  </si>
  <si>
    <t>Limitation: 
• Vergütung nur bei Abgabe durch eine Abgabestelle gemäss Art. 55 KVV
• Diese Position wird pro Miete einmalig bei Rücknahme vergütet
• anwendbar mit Pos. 03.07.08.05.2</t>
  </si>
  <si>
    <r>
      <t>ORTHOPÄDISCHE SCHUHE
Orthopädische Serien- und Massschuhe</t>
    </r>
    <r>
      <rPr>
        <sz val="11"/>
        <color theme="1"/>
        <rFont val="Arial"/>
        <family val="2"/>
      </rPr>
      <t xml:space="preserve">
Orthopädische Serienschuhe bestehen aus einem Halbfabrikat oder speziellen Schuhmodellen und werden angefertigt, sofern mit einfacheren Massnahmen (orthopädische Schuhzurichtungen oder orthopädische Schuheinlagen) kein befriedigendes Resultat erreicht werden kann.
Bei sehr komplexen Fällen werden orthopädische Massschuhe über einen individuell für den Patienten angefertigten Leisten hergestellt. 
</t>
    </r>
    <r>
      <rPr>
        <b/>
        <sz val="11"/>
        <color theme="1"/>
        <rFont val="Arial"/>
        <family val="2"/>
      </rPr>
      <t>Orthopädische Spezialschuhe</t>
    </r>
    <r>
      <rPr>
        <sz val="11"/>
        <color theme="1"/>
        <rFont val="Arial"/>
        <family val="2"/>
      </rPr>
      <t xml:space="preserve">
Orthopädische Spezialschuhe sind konfektionierte Schuhe, die besondere Elemente wie Abrollung, Dämpfung, Entlastung oder Stabilisierung besitzen. Sie werden in folgende Kategorien unterteilt:
• Spezialschuhe für Schuheinlagen zum Tragen loser Schuheinlagen weisen eine erhöhte Hinterkappe auf und besitzen ein entsprechendes Volumen
• Spezialschuhe für Orthesen sind konzipiert zum Tragen von Orthesen, weisen eine erhöhte Hinterkappe auf und besitzen ein entsprechendes Volumen.
• Spezialschuhe für Verbände werden nur interimsmässig getragen und kommen bei akuten Schwellungen, Wundverbänden, Ulzerationen oder Frakturen zum Einsatz.
• Spezialschuhe für Stabilisation haben einen knöchelüberragenden hohen Schaft und integrierte Stabilisierungselemente. Ihr Anwendungsbereich liegt in funktionellen Behandlungsmassnahmen nach Kapsel-Bandläsionen des Sprunggelenks und in der Ruhigstellung im Bereich der Fussgelenke. Die Stabilisierungshilfe wird auch bei Band- und Muskelinsuffizienzen, bei Funktionsstörungen im Fuss und Unterschenkel sowie bei Lähmungen eingesetzt.
• Therapeutische Kinderschuhe werden vorwiegend zur Therapie von Sichelfüssen, Klumpfüssen oder nach Klumpfussoperationen sowie bei pathologischem Gangbild eingesetzt. 
</t>
    </r>
    <r>
      <rPr>
        <b/>
        <sz val="11"/>
        <color theme="1"/>
        <rFont val="Arial"/>
        <family val="2"/>
      </rPr>
      <t>Orthopädische Schuheinlagen</t>
    </r>
    <r>
      <rPr>
        <sz val="11"/>
        <color theme="1"/>
        <rFont val="Arial"/>
        <family val="2"/>
      </rPr>
      <t xml:space="preserve">
Orthopädische Schuheinlagen werden zur Entlastung, Führung und Stützung des Fusses, je nach den Erfordernissen der Beschwerden, individuell angefertigt. Sie können ausgewechselt, d.h. in verschiedenen Schuhen getragen werden. 
</t>
    </r>
    <r>
      <rPr>
        <b/>
        <sz val="11"/>
        <color theme="1"/>
        <rFont val="Arial"/>
        <family val="2"/>
      </rPr>
      <t>Orthopädische Schuhzurichtungen</t>
    </r>
    <r>
      <rPr>
        <sz val="11"/>
        <color theme="1"/>
        <rFont val="Arial"/>
        <family val="2"/>
      </rPr>
      <t xml:space="preserve">
Orthopädische Schuhzurichtungen (Änderungen und Anpassungen an konfektionierten Schuhen) bezwecken die Linderung von Funktionsausfällen, die Ermöglichung therapeutischer Massnahmen oder die Anpassung an pathologische Fussformen. Sie ergänzen in bestimmten Fällen auch die Versorgung mit orthopädischen Fusseinlagen, Innenschuhen, Orthesen und Prothesen.
Wenn bei der MiGeL-Position kein Höchstvergütungsbetrag genannt ist, erfolgt die Vergütung gemäss Positionen OSM-Tarif, in der Generierung vom 2. Februar 2021, zu TP-Wert CHF 1.00 zzgl. MWST.</t>
    </r>
    <r>
      <rPr>
        <b/>
        <sz val="11"/>
        <color theme="1"/>
        <rFont val="Arial"/>
        <family val="2"/>
      </rPr>
      <t xml:space="preserve">
</t>
    </r>
  </si>
  <si>
    <r>
      <t>CHAUSSURES ORTHOPÉDIQUES
Chaussures orthopédiques, en série ou sur mesure</t>
    </r>
    <r>
      <rPr>
        <sz val="11"/>
        <color theme="1"/>
        <rFont val="Arial"/>
        <family val="2"/>
      </rPr>
      <t xml:space="preserve">
Les chaussures orthopédiques fabriquées en série consistent en un produit semi-fini ou en modèles de chaussure spéciaux et sont confectionnées si des mesures plus simples (modifications de chaussures ou supports plantaires orthopédiques) n’aboutissent pas à un résultat satisfaisant.
Dans des cas d’une grande complexité, des chaussures orthopédiques sur mesure sont confectionnées à partir d’un moulage effectué sur le patient. 
</t>
    </r>
    <r>
      <rPr>
        <b/>
        <sz val="11"/>
        <color theme="1"/>
        <rFont val="Arial"/>
        <family val="2"/>
      </rPr>
      <t>Chaussures orthopédiques spéciales</t>
    </r>
    <r>
      <rPr>
        <sz val="11"/>
        <color theme="1"/>
        <rFont val="Arial"/>
        <family val="2"/>
      </rPr>
      <t xml:space="preserve">
Les chaussures orthopédiques spéciales sont des chaussures confectionnées qui comprennent des éléments particuliers, par exemple pour le déroulement du pied, l’absorption des chocs, la réduction de la charge ou la stabilisation. Elles sont subdivisées dans les catégories suivantes:
• Les chaussures spéciales pour supports plantaires amovibles ont un contrefort surélevé et donc un volume plus important.
• Les chaussures spéciales pour orthèses ont elles aussi un contrefort surélevé et un volume plus important.
• Les chaussures spéciales pour pansements ne sont portées que de façon transitoire, en cas d’enflure aiguë, de plaie, d’ulcération ou de fracture.
• Les chaussures spéciales de stabilisation comportent une tige montant plus haut que la cheville ainsi que des éléments de stabilisation intégrés. Elles sont portées en cas de traitement fonctionnel après une lésion capsulo-ligamentaire de la cheville et pour immobiliser les articulations du pied. Elles sont également portées en cas d’insuffisance ligamentaire ou musculaire, de trouble fonctionnel du pied ou de la jambe, ou encore de paralysie.
• Les chaussures thérapeutiques pour enfants servent surtout au traitement du pied falciforme et du pied bot, ainsi qu’après une opération du pied bot ou en cas de démarche pathologique. 
</t>
    </r>
    <r>
      <rPr>
        <b/>
        <sz val="11"/>
        <color theme="1"/>
        <rFont val="Arial"/>
        <family val="2"/>
      </rPr>
      <t>Supports plantaires orthopédiques</t>
    </r>
    <r>
      <rPr>
        <sz val="11"/>
        <color theme="1"/>
        <rFont val="Arial"/>
        <family val="2"/>
      </rPr>
      <t xml:space="preserve">
Les supports plantaires orthopédiques sont confectionnés individuellement pour décharger, guider ou soutenir le pied, selon ce qu’exige le traitement du problème physique. Ils peuvent être portés dans différentes chaussures. 
</t>
    </r>
    <r>
      <rPr>
        <b/>
        <sz val="11"/>
        <color theme="1"/>
        <rFont val="Arial"/>
        <family val="2"/>
      </rPr>
      <t>Modifications orthopédiques de chaussures</t>
    </r>
    <r>
      <rPr>
        <sz val="11"/>
        <color theme="1"/>
        <rFont val="Arial"/>
        <family val="2"/>
      </rPr>
      <t xml:space="preserve">
Les modifications orthopédiques de chaussures (modifications ou adaptations apportées à des chaussures confectionnées) ont pour but de soulager des défaillances fonctionnelles, de permettre l’application de mesures thérapeutiques ou de s’adapter à des formes de pied pathologiques. Elles complètent aussi, dans des cas définis, le port de supports plantaires orthopédiques, de chaussons intérieurs, d’orthèses ou de prothèses.
Si aucun montant maximal de remboursement ne figure à la position correspondante de la LiMA, la prestation est prise en charge selon la position du tarif OSM, créé le 2 février 2021, avec une valeur du point de 1 fr. (hors TVA).</t>
    </r>
    <r>
      <rPr>
        <b/>
        <sz val="11"/>
        <color theme="1"/>
        <rFont val="Arial"/>
        <family val="2"/>
      </rPr>
      <t xml:space="preserve">
</t>
    </r>
  </si>
  <si>
    <r>
      <rPr>
        <b/>
        <sz val="11"/>
        <rFont val="Arial"/>
        <family val="2"/>
      </rPr>
      <t>SCARPE ORTOPEDICHE
Scarpe ortopediche prodotte in serie o su misura</t>
    </r>
    <r>
      <rPr>
        <sz val="11"/>
        <rFont val="Arial"/>
        <family val="2"/>
      </rPr>
      <t xml:space="preserve">
Le scarpe ortopediche prodotte in serie sono prodotti semilavorati oppure modelli speciali di scarpe, e sono confezionate se adottando misure più semplici (rifiniture o plantari ortopedici) non si ottiene un risultato soddisfacente.
Nei casi molto complessi, si ricorre alla fabbricazione di scarpe ortopediche su misura partendo da una forma realizzata individualmente per il paziente.
</t>
    </r>
    <r>
      <rPr>
        <b/>
        <sz val="11"/>
        <rFont val="Arial"/>
        <family val="2"/>
      </rPr>
      <t>Scarpe ortopediche speciali</t>
    </r>
    <r>
      <rPr>
        <sz val="11"/>
        <rFont val="Arial"/>
        <family val="2"/>
      </rPr>
      <t xml:space="preserve">
Le scarpe ortopediche speciali sono scarpe confezionate con elementi speciali (p. es. per il rotolamento l’ammortizzazione, la riduzione del carico o la stabilizzazione del piede) e si suddividono nelle seguenti categorie:
• le scarpe speciali per plantari amovibili hanno un contrafforte prolungato e quindi un volume interno maggiore
• le scarpe speciali per ortesi hanno anch’esse un contrafforte prolungato e quindi un volume interno maggiore
• le scarpe speciali per fasciature sono indossate solo temporaneamente in caso di tumefazioni acute, piaghe, ulcere o fratture
• le scarpe speciali stabilizzanti hanno una tomaia che sale oltre il malleolo ed elementi di stabilizzazione integrati; sono utilizzate per trattamenti funzionali di lesioni capsulo-legamentose della caviglia, per immobilizzazioni nell’area dell’articolazione del piede nonché in caso di insufficienza legamentosa o muscolare, di disturbi funzionali del piede e della gamba, oppure di paralisi
• le scarpe ortopediche per bambini sono utilizzate prevalentemente per il trattamento del metatarso varo o del piede torto, dopo un intervento chirurgico per la correzione del piede torto o in caso di andatura patologica
</t>
    </r>
    <r>
      <rPr>
        <b/>
        <sz val="11"/>
        <rFont val="Arial"/>
        <family val="2"/>
      </rPr>
      <t>Plantari ortopedici</t>
    </r>
    <r>
      <rPr>
        <sz val="11"/>
        <rFont val="Arial"/>
        <family val="2"/>
      </rPr>
      <t xml:space="preserve">
I plantari ortopedici sono realizzati individualmente per ridurre il carico, guidare o sostenere il piede, a seconda dei disturbi di cui soffre il paziente. Sono amovibili e possono essere utilizzati in scarpe diverse.
</t>
    </r>
    <r>
      <rPr>
        <b/>
        <sz val="11"/>
        <rFont val="Arial"/>
        <family val="2"/>
      </rPr>
      <t>Rifiniture ortopediche di scarpe</t>
    </r>
    <r>
      <rPr>
        <sz val="11"/>
        <rFont val="Arial"/>
        <family val="2"/>
      </rPr>
      <t xml:space="preserve">
Le rifiniture ortopediche di scarpe (modifiche e adattamenti di scarpe confezionate) hanno lo scopo di alleviare i deficit funzionali, di permettere l’attuazione di misure terapeutiche o di adattare la scarpa a forme patologiche del piede. In alcuni casi, integrano il trattamento con plantari ortopedici, scarpette interne, ortesi o protesi.
Se non è stato menzionato nessun importo massimo rimunerabile per la posizione EMAp, la rimunerazione avviene secondo le posizioni della tariffa dell’OSM, generazione del 2 febbraio 2021, al valore del punto di fr. 1.00 più IVA.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</si>
</sst>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 #,##0.00_ ;_ * \-#,##0.00_ ;_ * &quot;-&quot;??_ ;_ @_ "/>
  </numFmts>
  <fonts count="24" x14ac:knownFonts="1">
    <font>
      <sz val="11"/>
      <color theme="1"/>
      <name val="Arial"/>
      <family val="2"/>
    </font>
    <font>
      <sz val="11"/>
      <color theme="1"/>
      <name val="Arial"/>
      <family val="2"/>
    </font>
    <font>
      <b/>
      <sz val="11"/>
      <color theme="1"/>
      <name val="Arial"/>
      <family val="2"/>
    </font>
    <font>
      <b/>
      <i/>
      <sz val="11"/>
      <color theme="1"/>
      <name val="Arial"/>
      <family val="2"/>
    </font>
    <font>
      <sz val="10"/>
      <color theme="1"/>
      <name val="Arial"/>
      <family val="2"/>
    </font>
    <font>
      <sz val="11"/>
      <color rgb="FFFF0000"/>
      <name val="Arial"/>
      <family val="2"/>
    </font>
    <font>
      <b/>
      <sz val="11"/>
      <color rgb="FFFF0000"/>
      <name val="Arial"/>
      <family val="2"/>
    </font>
    <font>
      <sz val="11"/>
      <name val="Arial"/>
      <family val="2"/>
    </font>
    <font>
      <sz val="11"/>
      <color rgb="FF000000"/>
      <name val="Arial"/>
      <family val="2"/>
    </font>
    <font>
      <u/>
      <sz val="11"/>
      <color theme="1"/>
      <name val="Arial"/>
      <family val="2"/>
    </font>
    <font>
      <sz val="8"/>
      <name val="Arial"/>
      <family val="2"/>
    </font>
    <font>
      <vertAlign val="superscript"/>
      <sz val="11"/>
      <color theme="1"/>
      <name val="Arial"/>
      <family val="2"/>
    </font>
    <font>
      <strike/>
      <sz val="8"/>
      <color rgb="FFFF0000"/>
      <name val="Arial"/>
      <family val="2"/>
    </font>
    <font>
      <vertAlign val="subscript"/>
      <sz val="11"/>
      <color theme="1"/>
      <name val="Arial"/>
      <family val="2"/>
    </font>
    <font>
      <vertAlign val="subscript"/>
      <sz val="11"/>
      <name val="Arial"/>
      <family val="2"/>
    </font>
    <font>
      <i/>
      <sz val="11"/>
      <color theme="1"/>
      <name val="Arial"/>
      <family val="2"/>
    </font>
    <font>
      <strike/>
      <sz val="11"/>
      <name val="Arial"/>
      <family val="2"/>
    </font>
    <font>
      <b/>
      <sz val="11"/>
      <name val="Arial"/>
      <family val="2"/>
    </font>
    <font>
      <vertAlign val="superscript"/>
      <sz val="11"/>
      <name val="Arial"/>
      <family val="2"/>
    </font>
    <font>
      <strike/>
      <sz val="11"/>
      <color rgb="FFFF0000"/>
      <name val="Arial"/>
      <family val="2"/>
    </font>
    <font>
      <sz val="10"/>
      <name val="Arial"/>
      <family val="2"/>
    </font>
    <font>
      <u/>
      <sz val="11"/>
      <name val="Arial"/>
      <family val="2"/>
    </font>
    <font>
      <b/>
      <i/>
      <sz val="11"/>
      <name val="Arial"/>
      <family val="2"/>
    </font>
    <font>
      <i/>
      <sz val="11"/>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27">
    <xf numFmtId="0" fontId="0" fillId="0" borderId="0" xfId="0"/>
    <xf numFmtId="0" fontId="0" fillId="0" borderId="0" xfId="0" applyAlignment="1">
      <alignment vertical="top"/>
    </xf>
    <xf numFmtId="0" fontId="2" fillId="0" borderId="0" xfId="0" applyFont="1" applyAlignment="1">
      <alignment horizontal="center" vertical="center"/>
    </xf>
    <xf numFmtId="0" fontId="0" fillId="0" borderId="0" xfId="0" applyAlignment="1">
      <alignment vertical="top" wrapText="1"/>
    </xf>
    <xf numFmtId="0" fontId="3" fillId="0" borderId="0" xfId="0" applyFont="1" applyAlignment="1">
      <alignment vertical="top"/>
    </xf>
    <xf numFmtId="0" fontId="0" fillId="0" borderId="0" xfId="0" applyAlignment="1">
      <alignment horizontal="left" vertical="top"/>
    </xf>
    <xf numFmtId="43" fontId="0" fillId="0" borderId="0" xfId="1" applyFont="1" applyAlignment="1">
      <alignment horizontal="right" vertical="top"/>
    </xf>
    <xf numFmtId="0" fontId="2" fillId="0" borderId="0" xfId="0" applyFont="1" applyAlignment="1">
      <alignment vertical="top"/>
    </xf>
    <xf numFmtId="0" fontId="2" fillId="0" borderId="0" xfId="0" applyFont="1" applyAlignment="1">
      <alignment vertical="top" wrapText="1"/>
    </xf>
    <xf numFmtId="43" fontId="0" fillId="0" borderId="0" xfId="1" applyFont="1" applyAlignment="1">
      <alignment vertical="top"/>
    </xf>
    <xf numFmtId="0" fontId="0" fillId="0" borderId="0" xfId="0" applyFont="1" applyAlignment="1">
      <alignment vertical="top"/>
    </xf>
    <xf numFmtId="0" fontId="3" fillId="0" borderId="0" xfId="0" applyFont="1" applyAlignment="1">
      <alignment vertical="top" wrapText="1"/>
    </xf>
    <xf numFmtId="0" fontId="0" fillId="0" borderId="0" xfId="0" applyFont="1" applyAlignment="1">
      <alignment vertical="top" wrapText="1"/>
    </xf>
    <xf numFmtId="49" fontId="2" fillId="0" borderId="0" xfId="0" applyNumberFormat="1" applyFont="1" applyAlignment="1">
      <alignment horizontal="center" vertical="center"/>
    </xf>
    <xf numFmtId="49" fontId="3" fillId="0" borderId="0" xfId="0" applyNumberFormat="1" applyFont="1" applyAlignment="1">
      <alignment horizontal="left" vertical="top"/>
    </xf>
    <xf numFmtId="0" fontId="3" fillId="0" borderId="0" xfId="0" applyFont="1" applyAlignment="1">
      <alignment horizontal="left" vertical="top"/>
    </xf>
    <xf numFmtId="43" fontId="3" fillId="0" borderId="0" xfId="1" applyFont="1" applyAlignment="1">
      <alignment horizontal="left" vertical="top"/>
    </xf>
    <xf numFmtId="49" fontId="2" fillId="0" borderId="0" xfId="0" applyNumberFormat="1" applyFont="1" applyAlignment="1">
      <alignment horizontal="left" vertical="top"/>
    </xf>
    <xf numFmtId="0" fontId="3" fillId="0" borderId="0" xfId="0" applyFont="1" applyAlignment="1">
      <alignment horizontal="left" vertical="top" wrapText="1"/>
    </xf>
    <xf numFmtId="0" fontId="4" fillId="0" borderId="0" xfId="0" applyFont="1" applyBorder="1" applyAlignment="1">
      <alignment horizontal="left" vertical="top" wrapText="1"/>
    </xf>
    <xf numFmtId="49" fontId="2" fillId="0" borderId="0" xfId="0" applyNumberFormat="1" applyFont="1" applyFill="1" applyAlignment="1">
      <alignment horizontal="left" vertical="top"/>
    </xf>
    <xf numFmtId="49" fontId="2" fillId="0" borderId="0" xfId="0" applyNumberFormat="1" applyFont="1" applyFill="1" applyAlignment="1">
      <alignment horizontal="center" vertical="center"/>
    </xf>
    <xf numFmtId="0" fontId="0" fillId="0" borderId="0" xfId="0" applyFill="1" applyAlignment="1">
      <alignment vertical="top"/>
    </xf>
    <xf numFmtId="0" fontId="0" fillId="0" borderId="0" xfId="0" applyFill="1" applyAlignment="1">
      <alignment vertical="top" wrapText="1"/>
    </xf>
    <xf numFmtId="43" fontId="0" fillId="0" borderId="0" xfId="1" applyFont="1" applyFill="1" applyAlignment="1">
      <alignment horizontal="right" vertical="top"/>
    </xf>
    <xf numFmtId="0" fontId="0" fillId="0" borderId="0" xfId="0" applyFill="1" applyAlignment="1">
      <alignment horizontal="left" vertical="top"/>
    </xf>
    <xf numFmtId="0" fontId="0" fillId="0" borderId="0" xfId="0" applyFill="1"/>
    <xf numFmtId="49" fontId="3" fillId="0" borderId="0" xfId="0" applyNumberFormat="1" applyFont="1" applyAlignment="1">
      <alignment vertical="top"/>
    </xf>
    <xf numFmtId="49" fontId="2" fillId="0" borderId="0" xfId="0" applyNumberFormat="1" applyFont="1" applyAlignment="1">
      <alignment vertical="top"/>
    </xf>
    <xf numFmtId="49" fontId="2" fillId="0" borderId="0" xfId="0" applyNumberFormat="1" applyFont="1" applyFill="1" applyAlignment="1">
      <alignment vertical="top"/>
    </xf>
    <xf numFmtId="0" fontId="2" fillId="0" borderId="0" xfId="0" applyFont="1" applyFill="1" applyAlignment="1">
      <alignment vertical="top"/>
    </xf>
    <xf numFmtId="0" fontId="2" fillId="0" borderId="0" xfId="0" applyFont="1" applyAlignment="1">
      <alignment horizontal="left" vertical="top"/>
    </xf>
    <xf numFmtId="0" fontId="0" fillId="0" borderId="0" xfId="0" applyFont="1" applyBorder="1" applyAlignment="1">
      <alignment horizontal="left" vertical="top" wrapText="1"/>
    </xf>
    <xf numFmtId="0" fontId="3" fillId="0" borderId="0" xfId="0" applyFont="1" applyAlignment="1">
      <alignment horizontal="center" vertical="top"/>
    </xf>
    <xf numFmtId="0" fontId="0" fillId="0" borderId="0" xfId="0" applyAlignment="1">
      <alignment horizontal="center" vertical="top"/>
    </xf>
    <xf numFmtId="0" fontId="0" fillId="0" borderId="0" xfId="0" applyFill="1" applyAlignment="1">
      <alignment horizontal="center" vertical="top"/>
    </xf>
    <xf numFmtId="0" fontId="0" fillId="0" borderId="0" xfId="0" applyAlignment="1">
      <alignment horizontal="center" vertical="top" wrapText="1"/>
    </xf>
    <xf numFmtId="0" fontId="0" fillId="0" borderId="0" xfId="0" applyFill="1" applyAlignment="1">
      <alignment horizontal="left" vertical="top" wrapText="1"/>
    </xf>
    <xf numFmtId="49" fontId="2" fillId="0" borderId="0" xfId="0" quotePrefix="1" applyNumberFormat="1" applyFont="1" applyAlignment="1">
      <alignment horizontal="left" vertical="top"/>
    </xf>
    <xf numFmtId="0" fontId="3" fillId="0" borderId="0" xfId="0" applyFont="1" applyFill="1" applyAlignment="1">
      <alignment horizontal="left" vertical="top"/>
    </xf>
    <xf numFmtId="0" fontId="2" fillId="0" borderId="0" xfId="0" applyFont="1" applyFill="1" applyAlignment="1">
      <alignment vertical="top" wrapText="1"/>
    </xf>
    <xf numFmtId="0" fontId="0" fillId="0" borderId="0" xfId="0" applyFont="1" applyFill="1" applyAlignment="1">
      <alignment vertical="top"/>
    </xf>
    <xf numFmtId="0" fontId="0" fillId="0" borderId="0" xfId="0" applyFont="1" applyFill="1" applyAlignment="1">
      <alignment vertical="top" wrapText="1"/>
    </xf>
    <xf numFmtId="0" fontId="3" fillId="0" borderId="0" xfId="0" applyFont="1" applyFill="1" applyAlignment="1">
      <alignment vertical="top"/>
    </xf>
    <xf numFmtId="0" fontId="8" fillId="0" borderId="0" xfId="0" applyFont="1" applyAlignment="1">
      <alignment vertical="top" wrapText="1"/>
    </xf>
    <xf numFmtId="14" fontId="0" fillId="0" borderId="0" xfId="0" applyNumberFormat="1" applyFill="1" applyAlignment="1">
      <alignment horizontal="left" vertical="top"/>
    </xf>
    <xf numFmtId="14" fontId="2" fillId="0" borderId="0" xfId="0" applyNumberFormat="1" applyFont="1" applyFill="1" applyAlignment="1">
      <alignment horizontal="left" vertical="top"/>
    </xf>
    <xf numFmtId="14" fontId="0" fillId="0" borderId="0" xfId="0" applyNumberFormat="1" applyFill="1" applyAlignment="1">
      <alignment horizontal="left" vertical="top" wrapText="1"/>
    </xf>
    <xf numFmtId="14" fontId="0" fillId="0" borderId="0" xfId="0" applyNumberFormat="1" applyAlignment="1">
      <alignment horizontal="left" vertical="top"/>
    </xf>
    <xf numFmtId="0" fontId="7" fillId="0" borderId="0" xfId="0" applyFont="1" applyFill="1" applyAlignment="1">
      <alignment vertical="top"/>
    </xf>
    <xf numFmtId="0" fontId="0" fillId="0" borderId="0" xfId="0" applyFont="1" applyFill="1" applyBorder="1" applyAlignment="1">
      <alignment vertical="top" wrapText="1"/>
    </xf>
    <xf numFmtId="0" fontId="0" fillId="0" borderId="0" xfId="0" applyFont="1" applyFill="1" applyAlignment="1">
      <alignment horizontal="left" vertical="top"/>
    </xf>
    <xf numFmtId="0" fontId="2" fillId="0" borderId="0" xfId="0" applyFont="1" applyFill="1" applyAlignment="1">
      <alignment horizontal="center" vertical="center"/>
    </xf>
    <xf numFmtId="43" fontId="3" fillId="0" borderId="0" xfId="1" applyFont="1" applyFill="1" applyAlignment="1">
      <alignment horizontal="right" vertical="top"/>
    </xf>
    <xf numFmtId="43" fontId="3" fillId="0" borderId="0" xfId="1" applyFont="1" applyAlignment="1">
      <alignment horizontal="right" vertical="top" wrapText="1"/>
    </xf>
    <xf numFmtId="43" fontId="3" fillId="0" borderId="0" xfId="1" applyFont="1" applyFill="1" applyAlignment="1">
      <alignment horizontal="left" vertical="top"/>
    </xf>
    <xf numFmtId="0" fontId="5" fillId="0" borderId="0" xfId="0" applyFont="1" applyAlignment="1">
      <alignment vertical="top" wrapText="1"/>
    </xf>
    <xf numFmtId="0" fontId="7" fillId="0" borderId="0" xfId="0" applyFont="1" applyAlignment="1">
      <alignment vertical="top" wrapText="1"/>
    </xf>
    <xf numFmtId="49" fontId="2" fillId="0" borderId="0" xfId="0" applyNumberFormat="1" applyFont="1" applyAlignment="1">
      <alignment horizontal="left" vertical="top" wrapText="1"/>
    </xf>
    <xf numFmtId="49" fontId="2" fillId="0" borderId="0" xfId="0" applyNumberFormat="1" applyFont="1" applyAlignment="1">
      <alignment horizontal="center" vertical="center" wrapText="1"/>
    </xf>
    <xf numFmtId="43" fontId="0" fillId="0" borderId="0" xfId="1" applyFont="1" applyAlignment="1">
      <alignment horizontal="right" vertical="top" wrapText="1"/>
    </xf>
    <xf numFmtId="0" fontId="0" fillId="0" borderId="0" xfId="0" applyAlignment="1">
      <alignment wrapText="1"/>
    </xf>
    <xf numFmtId="0" fontId="7" fillId="0" borderId="0" xfId="0" applyFont="1" applyAlignment="1">
      <alignment horizontal="center" vertical="top"/>
    </xf>
    <xf numFmtId="0" fontId="7" fillId="0" borderId="0" xfId="0" applyFont="1" applyFill="1" applyAlignment="1">
      <alignment vertical="top" wrapText="1"/>
    </xf>
    <xf numFmtId="43" fontId="7" fillId="0" borderId="0" xfId="1" applyFont="1" applyAlignment="1">
      <alignment horizontal="right" vertical="top" wrapText="1"/>
    </xf>
    <xf numFmtId="0" fontId="7" fillId="0" borderId="0" xfId="0" applyFont="1" applyFill="1" applyAlignment="1">
      <alignment horizontal="left" vertical="top"/>
    </xf>
    <xf numFmtId="0" fontId="7" fillId="0" borderId="0" xfId="0" applyFont="1" applyAlignment="1">
      <alignment vertical="top"/>
    </xf>
    <xf numFmtId="43" fontId="7" fillId="0" borderId="0" xfId="1" applyFont="1" applyAlignment="1">
      <alignment horizontal="right" vertical="top"/>
    </xf>
    <xf numFmtId="0" fontId="16" fillId="0" borderId="0" xfId="0" applyFont="1" applyAlignment="1">
      <alignment vertical="top"/>
    </xf>
    <xf numFmtId="14" fontId="7" fillId="0" borderId="0" xfId="0" applyNumberFormat="1" applyFont="1" applyFill="1" applyAlignment="1">
      <alignment horizontal="left" vertical="top"/>
    </xf>
    <xf numFmtId="0" fontId="7" fillId="0" borderId="0" xfId="0" applyFont="1" applyAlignment="1">
      <alignment wrapText="1"/>
    </xf>
    <xf numFmtId="0" fontId="17" fillId="0" borderId="0" xfId="0" applyFont="1" applyAlignment="1">
      <alignment vertical="top"/>
    </xf>
    <xf numFmtId="14" fontId="7" fillId="0" borderId="0" xfId="0" applyNumberFormat="1" applyFont="1" applyAlignment="1">
      <alignment horizontal="left" vertical="top"/>
    </xf>
    <xf numFmtId="0" fontId="7" fillId="0" borderId="0" xfId="0" applyFont="1" applyAlignment="1">
      <alignment horizontal="left" vertical="top"/>
    </xf>
    <xf numFmtId="0" fontId="17" fillId="0" borderId="0" xfId="0" applyFont="1" applyFill="1" applyAlignment="1">
      <alignment vertical="top"/>
    </xf>
    <xf numFmtId="43" fontId="7" fillId="0" borderId="0" xfId="1" applyFont="1" applyFill="1" applyAlignment="1">
      <alignment horizontal="right" vertical="top"/>
    </xf>
    <xf numFmtId="49" fontId="17" fillId="0" borderId="0" xfId="0" applyNumberFormat="1" applyFont="1" applyAlignment="1">
      <alignment horizontal="left" vertical="top"/>
    </xf>
    <xf numFmtId="49" fontId="17" fillId="0" borderId="0" xfId="0" applyNumberFormat="1" applyFont="1" applyAlignment="1">
      <alignment vertical="top"/>
    </xf>
    <xf numFmtId="49" fontId="17" fillId="0" borderId="0" xfId="0" applyNumberFormat="1" applyFont="1" applyAlignment="1">
      <alignment horizontal="center" vertical="center"/>
    </xf>
    <xf numFmtId="0" fontId="16" fillId="0" borderId="0" xfId="0" applyFont="1" applyAlignment="1">
      <alignment vertical="top" wrapText="1"/>
    </xf>
    <xf numFmtId="0" fontId="7" fillId="0" borderId="0" xfId="0" applyFont="1"/>
    <xf numFmtId="0" fontId="6" fillId="0" borderId="0" xfId="0" applyFont="1" applyAlignment="1">
      <alignment vertical="top"/>
    </xf>
    <xf numFmtId="0" fontId="0" fillId="0" borderId="0" xfId="0" applyAlignment="1">
      <alignment horizontal="right" vertical="top"/>
    </xf>
    <xf numFmtId="0" fontId="17" fillId="0" borderId="0" xfId="0" applyFont="1" applyAlignment="1">
      <alignment vertical="top" wrapText="1"/>
    </xf>
    <xf numFmtId="0" fontId="17" fillId="0" borderId="0" xfId="0" applyFont="1"/>
    <xf numFmtId="0" fontId="20" fillId="0" borderId="0" xfId="0" applyFont="1" applyBorder="1" applyAlignment="1">
      <alignment horizontal="left" vertical="top" wrapText="1"/>
    </xf>
    <xf numFmtId="0" fontId="7" fillId="0" borderId="0" xfId="0" applyFont="1" applyBorder="1" applyAlignment="1">
      <alignment horizontal="left" vertical="top" wrapText="1"/>
    </xf>
    <xf numFmtId="0" fontId="17" fillId="0" borderId="0" xfId="0" applyFont="1" applyAlignment="1">
      <alignment horizontal="left" vertical="top"/>
    </xf>
    <xf numFmtId="0" fontId="17" fillId="0" borderId="0" xfId="0" applyFont="1" applyAlignment="1">
      <alignment horizontal="center" vertical="center"/>
    </xf>
    <xf numFmtId="0" fontId="7" fillId="0" borderId="0" xfId="0" applyFont="1" applyFill="1" applyAlignment="1">
      <alignment horizontal="left" vertical="top" wrapText="1"/>
    </xf>
    <xf numFmtId="0" fontId="7" fillId="0" borderId="0" xfId="0" applyFont="1" applyAlignment="1">
      <alignment horizontal="left" vertical="top" wrapText="1"/>
    </xf>
    <xf numFmtId="0" fontId="17" fillId="0" borderId="0" xfId="0" applyFont="1" applyAlignment="1">
      <alignment horizontal="left" vertical="top" wrapText="1"/>
    </xf>
    <xf numFmtId="0" fontId="2" fillId="0" borderId="0" xfId="0" applyFont="1" applyFill="1" applyAlignment="1">
      <alignment horizontal="left" vertical="top"/>
    </xf>
    <xf numFmtId="0" fontId="0"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Alignment="1">
      <alignment vertical="center" wrapText="1"/>
    </xf>
    <xf numFmtId="43" fontId="7" fillId="0" borderId="0" xfId="1" applyFont="1" applyFill="1" applyAlignment="1">
      <alignment horizontal="right" vertical="top" wrapText="1"/>
    </xf>
    <xf numFmtId="49" fontId="17" fillId="0" borderId="0" xfId="0" applyNumberFormat="1" applyFont="1" applyFill="1" applyAlignment="1">
      <alignment horizontal="left" vertical="top"/>
    </xf>
    <xf numFmtId="49" fontId="17" fillId="0" borderId="0" xfId="0" applyNumberFormat="1" applyFont="1" applyFill="1" applyAlignment="1">
      <alignment vertical="top"/>
    </xf>
    <xf numFmtId="49" fontId="17" fillId="0" borderId="0" xfId="0" applyNumberFormat="1" applyFont="1" applyFill="1" applyAlignment="1">
      <alignment horizontal="center" vertical="center"/>
    </xf>
    <xf numFmtId="0" fontId="7" fillId="0" borderId="0" xfId="0" applyFont="1" applyFill="1" applyAlignment="1">
      <alignment horizontal="center" vertical="top"/>
    </xf>
    <xf numFmtId="0" fontId="20" fillId="0" borderId="0" xfId="0" applyFont="1" applyFill="1" applyBorder="1" applyAlignment="1">
      <alignment horizontal="left" vertical="top" wrapText="1"/>
    </xf>
    <xf numFmtId="0" fontId="7" fillId="0" borderId="0" xfId="0" applyFont="1" applyFill="1"/>
    <xf numFmtId="0" fontId="17" fillId="0" borderId="0" xfId="0" applyFont="1" applyFill="1" applyAlignment="1">
      <alignment vertical="top" wrapText="1"/>
    </xf>
    <xf numFmtId="0" fontId="19" fillId="0" borderId="0" xfId="0" applyFont="1" applyAlignment="1">
      <alignment vertical="top" wrapText="1"/>
    </xf>
    <xf numFmtId="14" fontId="7" fillId="0" borderId="0" xfId="0" applyNumberFormat="1" applyFont="1" applyFill="1" applyAlignment="1">
      <alignment horizontal="left" vertical="top" wrapText="1"/>
    </xf>
    <xf numFmtId="0" fontId="17" fillId="0" borderId="0" xfId="0" applyFont="1" applyFill="1" applyAlignment="1">
      <alignment horizontal="left" vertical="top"/>
    </xf>
    <xf numFmtId="0" fontId="17" fillId="0" borderId="0" xfId="0" applyFont="1" applyFill="1" applyAlignment="1">
      <alignment horizontal="center" vertical="center"/>
    </xf>
    <xf numFmtId="0" fontId="5" fillId="0" borderId="0" xfId="0" applyFont="1"/>
    <xf numFmtId="14" fontId="7" fillId="0" borderId="0" xfId="0" applyNumberFormat="1" applyFont="1" applyAlignment="1">
      <alignment horizontal="left" vertical="top" wrapText="1"/>
    </xf>
    <xf numFmtId="0" fontId="7" fillId="2" borderId="0" xfId="0" applyFont="1" applyFill="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vertical="top" wrapText="1"/>
    </xf>
    <xf numFmtId="0" fontId="22" fillId="0" borderId="0" xfId="0" applyFont="1" applyFill="1" applyAlignment="1">
      <alignment vertical="top"/>
    </xf>
    <xf numFmtId="0" fontId="22" fillId="0" borderId="0" xfId="0" applyFont="1" applyAlignment="1">
      <alignment horizontal="center" vertical="top"/>
    </xf>
    <xf numFmtId="0" fontId="22" fillId="0" borderId="0" xfId="0" applyFont="1" applyAlignment="1">
      <alignment vertical="top"/>
    </xf>
    <xf numFmtId="43" fontId="22" fillId="0" borderId="0" xfId="1" applyFont="1" applyAlignment="1">
      <alignment horizontal="right" vertical="top" wrapText="1"/>
    </xf>
    <xf numFmtId="43" fontId="22" fillId="0" borderId="0" xfId="1" applyFont="1" applyFill="1" applyAlignment="1">
      <alignment horizontal="right" vertical="top"/>
    </xf>
    <xf numFmtId="0" fontId="22" fillId="0" borderId="0" xfId="0" applyFont="1" applyAlignment="1">
      <alignment horizontal="left" vertical="top"/>
    </xf>
    <xf numFmtId="43" fontId="7" fillId="0" borderId="0" xfId="1" applyFont="1" applyAlignment="1">
      <alignment vertical="top"/>
    </xf>
    <xf numFmtId="43" fontId="7" fillId="0" borderId="0" xfId="1" applyFont="1" applyAlignment="1">
      <alignment horizontal="left" vertical="top"/>
    </xf>
    <xf numFmtId="0" fontId="17" fillId="0" borderId="0" xfId="0" applyFont="1" applyAlignment="1">
      <alignment vertical="center" wrapText="1"/>
    </xf>
    <xf numFmtId="0" fontId="6" fillId="0" borderId="0" xfId="0" applyFont="1" applyAlignment="1">
      <alignment horizontal="left" vertical="top"/>
    </xf>
    <xf numFmtId="0" fontId="6" fillId="0" borderId="0" xfId="0" applyFont="1" applyAlignment="1">
      <alignment horizontal="center" vertical="center"/>
    </xf>
    <xf numFmtId="0" fontId="5" fillId="0" borderId="0" xfId="0" applyFont="1" applyFill="1"/>
    <xf numFmtId="0" fontId="0" fillId="0" borderId="0" xfId="0" applyFont="1" applyFill="1"/>
    <xf numFmtId="4" fontId="7" fillId="0" borderId="0" xfId="0" applyNumberFormat="1" applyFont="1" applyAlignment="1">
      <alignment vertical="top"/>
    </xf>
  </cellXfs>
  <cellStyles count="2">
    <cellStyle name="Komma" xfId="1" builtinId="3"/>
    <cellStyle name="Standard" xfId="0" builtinId="0"/>
  </cellStyles>
  <dxfs count="0"/>
  <tableStyles count="1" defaultTableStyle="TableStyleMedium2" defaultPivotStyle="PivotStyleLight16">
    <tableStyle name="Invisible" pivot="0" table="0" count="0" xr9:uid="{00000000-0011-0000-FFFF-FFFF00000000}"/>
  </tableStyles>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15</xdr:col>
      <xdr:colOff>0</xdr:colOff>
      <xdr:row>217</xdr:row>
      <xdr:rowOff>123825</xdr:rowOff>
    </xdr:from>
    <xdr:ext cx="184731" cy="264560"/>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5629993" y="18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0</xdr:colOff>
      <xdr:row>217</xdr:row>
      <xdr:rowOff>123825</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16</xdr:col>
      <xdr:colOff>0</xdr:colOff>
      <xdr:row>217</xdr:row>
      <xdr:rowOff>123825</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0</xdr:colOff>
      <xdr:row>217</xdr:row>
      <xdr:rowOff>123825</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3963650" y="771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215</xdr:row>
      <xdr:rowOff>123825</xdr:rowOff>
    </xdr:from>
    <xdr:ext cx="184731" cy="26456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7929860" y="64764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214</xdr:row>
      <xdr:rowOff>123825</xdr:rowOff>
    </xdr:from>
    <xdr:ext cx="184731" cy="264560"/>
    <xdr:sp macro="" textlink="">
      <xdr:nvSpPr>
        <xdr:cNvPr id="4" name="Textfeld 3">
          <a:extLst>
            <a:ext uri="{FF2B5EF4-FFF2-40B4-BE49-F238E27FC236}">
              <a16:creationId xmlns:a16="http://schemas.microsoft.com/office/drawing/2014/main" id="{A371AC65-3DFE-41BC-953A-6987A591C452}"/>
            </a:ext>
          </a:extLst>
        </xdr:cNvPr>
        <xdr:cNvSpPr txBox="1"/>
      </xdr:nvSpPr>
      <xdr:spPr>
        <a:xfrm>
          <a:off x="14911917" y="8734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216</xdr:row>
      <xdr:rowOff>123825</xdr:rowOff>
    </xdr:from>
    <xdr:ext cx="184731" cy="264560"/>
    <xdr:sp macro="" textlink="">
      <xdr:nvSpPr>
        <xdr:cNvPr id="5" name="Textfeld 4">
          <a:extLst>
            <a:ext uri="{FF2B5EF4-FFF2-40B4-BE49-F238E27FC236}">
              <a16:creationId xmlns:a16="http://schemas.microsoft.com/office/drawing/2014/main" id="{D45185CB-D34B-4AB2-9AD1-0A5EC1FF2877}"/>
            </a:ext>
          </a:extLst>
        </xdr:cNvPr>
        <xdr:cNvSpPr txBox="1"/>
      </xdr:nvSpPr>
      <xdr:spPr>
        <a:xfrm>
          <a:off x="10436679" y="1467543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217</xdr:row>
      <xdr:rowOff>123825</xdr:rowOff>
    </xdr:from>
    <xdr:ext cx="184731" cy="264560"/>
    <xdr:sp macro="" textlink="">
      <xdr:nvSpPr>
        <xdr:cNvPr id="6" name="Textfeld 5">
          <a:extLst>
            <a:ext uri="{FF2B5EF4-FFF2-40B4-BE49-F238E27FC236}">
              <a16:creationId xmlns:a16="http://schemas.microsoft.com/office/drawing/2014/main" id="{4B735F7C-09BF-4D39-895E-392A4AFC369F}"/>
            </a:ext>
          </a:extLst>
        </xdr:cNvPr>
        <xdr:cNvSpPr txBox="1"/>
      </xdr:nvSpPr>
      <xdr:spPr>
        <a:xfrm>
          <a:off x="10436679" y="1467543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218</xdr:row>
      <xdr:rowOff>123825</xdr:rowOff>
    </xdr:from>
    <xdr:ext cx="184731" cy="264560"/>
    <xdr:sp macro="" textlink="">
      <xdr:nvSpPr>
        <xdr:cNvPr id="7" name="Textfeld 6">
          <a:extLst>
            <a:ext uri="{FF2B5EF4-FFF2-40B4-BE49-F238E27FC236}">
              <a16:creationId xmlns:a16="http://schemas.microsoft.com/office/drawing/2014/main" id="{72E46CF1-46DD-43F6-96EE-7C7A55BB8D7D}"/>
            </a:ext>
          </a:extLst>
        </xdr:cNvPr>
        <xdr:cNvSpPr txBox="1"/>
      </xdr:nvSpPr>
      <xdr:spPr>
        <a:xfrm>
          <a:off x="10436679" y="1467543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219</xdr:row>
      <xdr:rowOff>123825</xdr:rowOff>
    </xdr:from>
    <xdr:ext cx="184731" cy="264560"/>
    <xdr:sp macro="" textlink="">
      <xdr:nvSpPr>
        <xdr:cNvPr id="8" name="Textfeld 7">
          <a:extLst>
            <a:ext uri="{FF2B5EF4-FFF2-40B4-BE49-F238E27FC236}">
              <a16:creationId xmlns:a16="http://schemas.microsoft.com/office/drawing/2014/main" id="{C7D765B6-C78C-4AE4-B9F5-731913C597FE}"/>
            </a:ext>
          </a:extLst>
        </xdr:cNvPr>
        <xdr:cNvSpPr txBox="1"/>
      </xdr:nvSpPr>
      <xdr:spPr>
        <a:xfrm>
          <a:off x="10436679" y="1467543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220</xdr:row>
      <xdr:rowOff>123825</xdr:rowOff>
    </xdr:from>
    <xdr:ext cx="184731" cy="264560"/>
    <xdr:sp macro="" textlink="">
      <xdr:nvSpPr>
        <xdr:cNvPr id="9" name="Textfeld 8">
          <a:extLst>
            <a:ext uri="{FF2B5EF4-FFF2-40B4-BE49-F238E27FC236}">
              <a16:creationId xmlns:a16="http://schemas.microsoft.com/office/drawing/2014/main" id="{E3F15511-5341-40EA-B289-EF188414B44E}"/>
            </a:ext>
          </a:extLst>
        </xdr:cNvPr>
        <xdr:cNvSpPr txBox="1"/>
      </xdr:nvSpPr>
      <xdr:spPr>
        <a:xfrm>
          <a:off x="10436679" y="152918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221</xdr:row>
      <xdr:rowOff>123825</xdr:rowOff>
    </xdr:from>
    <xdr:ext cx="184731" cy="264560"/>
    <xdr:sp macro="" textlink="">
      <xdr:nvSpPr>
        <xdr:cNvPr id="10" name="Textfeld 9">
          <a:extLst>
            <a:ext uri="{FF2B5EF4-FFF2-40B4-BE49-F238E27FC236}">
              <a16:creationId xmlns:a16="http://schemas.microsoft.com/office/drawing/2014/main" id="{7929F781-554B-499D-90AC-4EBE3A179450}"/>
            </a:ext>
          </a:extLst>
        </xdr:cNvPr>
        <xdr:cNvSpPr txBox="1"/>
      </xdr:nvSpPr>
      <xdr:spPr>
        <a:xfrm>
          <a:off x="10436679" y="152918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222</xdr:row>
      <xdr:rowOff>123825</xdr:rowOff>
    </xdr:from>
    <xdr:ext cx="184731" cy="264560"/>
    <xdr:sp macro="" textlink="">
      <xdr:nvSpPr>
        <xdr:cNvPr id="11" name="Textfeld 10">
          <a:extLst>
            <a:ext uri="{FF2B5EF4-FFF2-40B4-BE49-F238E27FC236}">
              <a16:creationId xmlns:a16="http://schemas.microsoft.com/office/drawing/2014/main" id="{ADD9F1A0-F12C-4DD2-BF0D-2EEC3D3666FB}"/>
            </a:ext>
          </a:extLst>
        </xdr:cNvPr>
        <xdr:cNvSpPr txBox="1"/>
      </xdr:nvSpPr>
      <xdr:spPr>
        <a:xfrm>
          <a:off x="10436679" y="15472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223</xdr:row>
      <xdr:rowOff>123825</xdr:rowOff>
    </xdr:from>
    <xdr:ext cx="184731" cy="264560"/>
    <xdr:sp macro="" textlink="">
      <xdr:nvSpPr>
        <xdr:cNvPr id="12" name="Textfeld 11">
          <a:extLst>
            <a:ext uri="{FF2B5EF4-FFF2-40B4-BE49-F238E27FC236}">
              <a16:creationId xmlns:a16="http://schemas.microsoft.com/office/drawing/2014/main" id="{EF5F45EF-16D3-4E89-BA4E-0237CCBE849C}"/>
            </a:ext>
          </a:extLst>
        </xdr:cNvPr>
        <xdr:cNvSpPr txBox="1"/>
      </xdr:nvSpPr>
      <xdr:spPr>
        <a:xfrm>
          <a:off x="10436679" y="154918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223</xdr:row>
      <xdr:rowOff>123825</xdr:rowOff>
    </xdr:from>
    <xdr:ext cx="184731" cy="264560"/>
    <xdr:sp macro="" textlink="">
      <xdr:nvSpPr>
        <xdr:cNvPr id="13" name="Textfeld 12">
          <a:extLst>
            <a:ext uri="{FF2B5EF4-FFF2-40B4-BE49-F238E27FC236}">
              <a16:creationId xmlns:a16="http://schemas.microsoft.com/office/drawing/2014/main" id="{ABF56687-D72C-47FB-8D8A-12CCABCA1F40}"/>
            </a:ext>
          </a:extLst>
        </xdr:cNvPr>
        <xdr:cNvSpPr txBox="1"/>
      </xdr:nvSpPr>
      <xdr:spPr>
        <a:xfrm>
          <a:off x="10436679" y="15472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224</xdr:row>
      <xdr:rowOff>123825</xdr:rowOff>
    </xdr:from>
    <xdr:ext cx="184731" cy="264560"/>
    <xdr:sp macro="" textlink="">
      <xdr:nvSpPr>
        <xdr:cNvPr id="14" name="Textfeld 13">
          <a:extLst>
            <a:ext uri="{FF2B5EF4-FFF2-40B4-BE49-F238E27FC236}">
              <a16:creationId xmlns:a16="http://schemas.microsoft.com/office/drawing/2014/main" id="{889C90F2-A6A6-4665-84C7-7AA32532ED1C}"/>
            </a:ext>
          </a:extLst>
        </xdr:cNvPr>
        <xdr:cNvSpPr txBox="1"/>
      </xdr:nvSpPr>
      <xdr:spPr>
        <a:xfrm>
          <a:off x="10436679" y="154918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224</xdr:row>
      <xdr:rowOff>123825</xdr:rowOff>
    </xdr:from>
    <xdr:ext cx="184731" cy="264560"/>
    <xdr:sp macro="" textlink="">
      <xdr:nvSpPr>
        <xdr:cNvPr id="15" name="Textfeld 14">
          <a:extLst>
            <a:ext uri="{FF2B5EF4-FFF2-40B4-BE49-F238E27FC236}">
              <a16:creationId xmlns:a16="http://schemas.microsoft.com/office/drawing/2014/main" id="{712C1907-D419-47A0-9C62-3F076AF86AC8}"/>
            </a:ext>
          </a:extLst>
        </xdr:cNvPr>
        <xdr:cNvSpPr txBox="1"/>
      </xdr:nvSpPr>
      <xdr:spPr>
        <a:xfrm>
          <a:off x="10436679" y="15472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225</xdr:row>
      <xdr:rowOff>123825</xdr:rowOff>
    </xdr:from>
    <xdr:ext cx="184731" cy="264560"/>
    <xdr:sp macro="" textlink="">
      <xdr:nvSpPr>
        <xdr:cNvPr id="16" name="Textfeld 15">
          <a:extLst>
            <a:ext uri="{FF2B5EF4-FFF2-40B4-BE49-F238E27FC236}">
              <a16:creationId xmlns:a16="http://schemas.microsoft.com/office/drawing/2014/main" id="{50A6D807-4FAF-4141-B0AF-AE0457D26CA1}"/>
            </a:ext>
          </a:extLst>
        </xdr:cNvPr>
        <xdr:cNvSpPr txBox="1"/>
      </xdr:nvSpPr>
      <xdr:spPr>
        <a:xfrm>
          <a:off x="10436679" y="154918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227</xdr:row>
      <xdr:rowOff>123825</xdr:rowOff>
    </xdr:from>
    <xdr:ext cx="184731" cy="264560"/>
    <xdr:sp macro="" textlink="">
      <xdr:nvSpPr>
        <xdr:cNvPr id="17" name="Textfeld 16">
          <a:extLst>
            <a:ext uri="{FF2B5EF4-FFF2-40B4-BE49-F238E27FC236}">
              <a16:creationId xmlns:a16="http://schemas.microsoft.com/office/drawing/2014/main" id="{1395E9DF-42BD-4B5D-9685-59797B6050C4}"/>
            </a:ext>
          </a:extLst>
        </xdr:cNvPr>
        <xdr:cNvSpPr txBox="1"/>
      </xdr:nvSpPr>
      <xdr:spPr>
        <a:xfrm>
          <a:off x="10436679" y="15909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228</xdr:row>
      <xdr:rowOff>123825</xdr:rowOff>
    </xdr:from>
    <xdr:ext cx="184731" cy="264560"/>
    <xdr:sp macro="" textlink="">
      <xdr:nvSpPr>
        <xdr:cNvPr id="18" name="Textfeld 17">
          <a:extLst>
            <a:ext uri="{FF2B5EF4-FFF2-40B4-BE49-F238E27FC236}">
              <a16:creationId xmlns:a16="http://schemas.microsoft.com/office/drawing/2014/main" id="{991C29D1-9E40-48D0-BBD6-615A4CDA3B66}"/>
            </a:ext>
          </a:extLst>
        </xdr:cNvPr>
        <xdr:cNvSpPr txBox="1"/>
      </xdr:nvSpPr>
      <xdr:spPr>
        <a:xfrm>
          <a:off x="10436679" y="15909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229</xdr:row>
      <xdr:rowOff>123825</xdr:rowOff>
    </xdr:from>
    <xdr:ext cx="184731" cy="264560"/>
    <xdr:sp macro="" textlink="">
      <xdr:nvSpPr>
        <xdr:cNvPr id="19" name="Textfeld 18">
          <a:extLst>
            <a:ext uri="{FF2B5EF4-FFF2-40B4-BE49-F238E27FC236}">
              <a16:creationId xmlns:a16="http://schemas.microsoft.com/office/drawing/2014/main" id="{4E9B9DA7-402D-49A7-A432-D39712391E1A}"/>
            </a:ext>
          </a:extLst>
        </xdr:cNvPr>
        <xdr:cNvSpPr txBox="1"/>
      </xdr:nvSpPr>
      <xdr:spPr>
        <a:xfrm>
          <a:off x="10436679" y="165205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230</xdr:row>
      <xdr:rowOff>123825</xdr:rowOff>
    </xdr:from>
    <xdr:ext cx="184731" cy="264560"/>
    <xdr:sp macro="" textlink="">
      <xdr:nvSpPr>
        <xdr:cNvPr id="20" name="Textfeld 19">
          <a:extLst>
            <a:ext uri="{FF2B5EF4-FFF2-40B4-BE49-F238E27FC236}">
              <a16:creationId xmlns:a16="http://schemas.microsoft.com/office/drawing/2014/main" id="{E44A4A26-04C7-4B5E-B7E4-1E4ACFF480EE}"/>
            </a:ext>
          </a:extLst>
        </xdr:cNvPr>
        <xdr:cNvSpPr txBox="1"/>
      </xdr:nvSpPr>
      <xdr:spPr>
        <a:xfrm>
          <a:off x="10436679" y="165205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231</xdr:row>
      <xdr:rowOff>123825</xdr:rowOff>
    </xdr:from>
    <xdr:ext cx="184731" cy="264560"/>
    <xdr:sp macro="" textlink="">
      <xdr:nvSpPr>
        <xdr:cNvPr id="21" name="Textfeld 20">
          <a:extLst>
            <a:ext uri="{FF2B5EF4-FFF2-40B4-BE49-F238E27FC236}">
              <a16:creationId xmlns:a16="http://schemas.microsoft.com/office/drawing/2014/main" id="{383158D7-A58B-4C07-999D-AA4CB9D4BFBC}"/>
            </a:ext>
          </a:extLst>
        </xdr:cNvPr>
        <xdr:cNvSpPr txBox="1"/>
      </xdr:nvSpPr>
      <xdr:spPr>
        <a:xfrm>
          <a:off x="10436679" y="165205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232</xdr:row>
      <xdr:rowOff>123825</xdr:rowOff>
    </xdr:from>
    <xdr:ext cx="184731" cy="264560"/>
    <xdr:sp macro="" textlink="">
      <xdr:nvSpPr>
        <xdr:cNvPr id="22" name="Textfeld 21">
          <a:extLst>
            <a:ext uri="{FF2B5EF4-FFF2-40B4-BE49-F238E27FC236}">
              <a16:creationId xmlns:a16="http://schemas.microsoft.com/office/drawing/2014/main" id="{63EACB6A-21D9-4D45-8873-6D4125E25546}"/>
            </a:ext>
          </a:extLst>
        </xdr:cNvPr>
        <xdr:cNvSpPr txBox="1"/>
      </xdr:nvSpPr>
      <xdr:spPr>
        <a:xfrm>
          <a:off x="10436679" y="165205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233</xdr:row>
      <xdr:rowOff>123825</xdr:rowOff>
    </xdr:from>
    <xdr:ext cx="184731" cy="264560"/>
    <xdr:sp macro="" textlink="">
      <xdr:nvSpPr>
        <xdr:cNvPr id="23" name="Textfeld 22">
          <a:extLst>
            <a:ext uri="{FF2B5EF4-FFF2-40B4-BE49-F238E27FC236}">
              <a16:creationId xmlns:a16="http://schemas.microsoft.com/office/drawing/2014/main" id="{9D42F1DB-99F3-4221-8050-985401AF57FA}"/>
            </a:ext>
          </a:extLst>
        </xdr:cNvPr>
        <xdr:cNvSpPr txBox="1"/>
      </xdr:nvSpPr>
      <xdr:spPr>
        <a:xfrm>
          <a:off x="10436679" y="165205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236</xdr:row>
      <xdr:rowOff>123825</xdr:rowOff>
    </xdr:from>
    <xdr:ext cx="184731" cy="264560"/>
    <xdr:sp macro="" textlink="">
      <xdr:nvSpPr>
        <xdr:cNvPr id="24" name="Textfeld 23">
          <a:extLst>
            <a:ext uri="{FF2B5EF4-FFF2-40B4-BE49-F238E27FC236}">
              <a16:creationId xmlns:a16="http://schemas.microsoft.com/office/drawing/2014/main" id="{1EE642E3-95C0-4F9C-A5ED-80057B76A183}"/>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237</xdr:row>
      <xdr:rowOff>123825</xdr:rowOff>
    </xdr:from>
    <xdr:ext cx="184731" cy="264560"/>
    <xdr:sp macro="" textlink="">
      <xdr:nvSpPr>
        <xdr:cNvPr id="25" name="Textfeld 24">
          <a:extLst>
            <a:ext uri="{FF2B5EF4-FFF2-40B4-BE49-F238E27FC236}">
              <a16:creationId xmlns:a16="http://schemas.microsoft.com/office/drawing/2014/main" id="{811B2D23-C009-477C-AF63-977AC0D33791}"/>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238</xdr:row>
      <xdr:rowOff>123825</xdr:rowOff>
    </xdr:from>
    <xdr:ext cx="184731" cy="264560"/>
    <xdr:sp macro="" textlink="">
      <xdr:nvSpPr>
        <xdr:cNvPr id="26" name="Textfeld 25">
          <a:extLst>
            <a:ext uri="{FF2B5EF4-FFF2-40B4-BE49-F238E27FC236}">
              <a16:creationId xmlns:a16="http://schemas.microsoft.com/office/drawing/2014/main" id="{B818289C-97AA-4ACE-BFC9-15137DBD417D}"/>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239</xdr:row>
      <xdr:rowOff>123825</xdr:rowOff>
    </xdr:from>
    <xdr:ext cx="184731" cy="264560"/>
    <xdr:sp macro="" textlink="">
      <xdr:nvSpPr>
        <xdr:cNvPr id="27" name="Textfeld 26">
          <a:extLst>
            <a:ext uri="{FF2B5EF4-FFF2-40B4-BE49-F238E27FC236}">
              <a16:creationId xmlns:a16="http://schemas.microsoft.com/office/drawing/2014/main" id="{B99EB97B-9788-4AE7-A375-E018A72BB507}"/>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241</xdr:row>
      <xdr:rowOff>123825</xdr:rowOff>
    </xdr:from>
    <xdr:ext cx="184731" cy="264560"/>
    <xdr:sp macro="" textlink="">
      <xdr:nvSpPr>
        <xdr:cNvPr id="29" name="Textfeld 28">
          <a:extLst>
            <a:ext uri="{FF2B5EF4-FFF2-40B4-BE49-F238E27FC236}">
              <a16:creationId xmlns:a16="http://schemas.microsoft.com/office/drawing/2014/main" id="{1387A5FD-8487-4BBB-8D12-B12C6AF56EE4}"/>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242</xdr:row>
      <xdr:rowOff>123825</xdr:rowOff>
    </xdr:from>
    <xdr:ext cx="184731" cy="264560"/>
    <xdr:sp macro="" textlink="">
      <xdr:nvSpPr>
        <xdr:cNvPr id="30" name="Textfeld 29">
          <a:extLst>
            <a:ext uri="{FF2B5EF4-FFF2-40B4-BE49-F238E27FC236}">
              <a16:creationId xmlns:a16="http://schemas.microsoft.com/office/drawing/2014/main" id="{3A59B429-DF78-44FC-94B6-EBA8CACA4616}"/>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243</xdr:row>
      <xdr:rowOff>123825</xdr:rowOff>
    </xdr:from>
    <xdr:ext cx="184731" cy="264560"/>
    <xdr:sp macro="" textlink="">
      <xdr:nvSpPr>
        <xdr:cNvPr id="31" name="Textfeld 30">
          <a:extLst>
            <a:ext uri="{FF2B5EF4-FFF2-40B4-BE49-F238E27FC236}">
              <a16:creationId xmlns:a16="http://schemas.microsoft.com/office/drawing/2014/main" id="{185187E8-F00C-4926-807C-3BC3341EFFAD}"/>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244</xdr:row>
      <xdr:rowOff>123825</xdr:rowOff>
    </xdr:from>
    <xdr:ext cx="184731" cy="264560"/>
    <xdr:sp macro="" textlink="">
      <xdr:nvSpPr>
        <xdr:cNvPr id="32" name="Textfeld 31">
          <a:extLst>
            <a:ext uri="{FF2B5EF4-FFF2-40B4-BE49-F238E27FC236}">
              <a16:creationId xmlns:a16="http://schemas.microsoft.com/office/drawing/2014/main" id="{9741520B-31A1-4B4C-8D58-9E9EBD5FCB27}"/>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245</xdr:row>
      <xdr:rowOff>123825</xdr:rowOff>
    </xdr:from>
    <xdr:ext cx="184731" cy="264560"/>
    <xdr:sp macro="" textlink="">
      <xdr:nvSpPr>
        <xdr:cNvPr id="33" name="Textfeld 32">
          <a:extLst>
            <a:ext uri="{FF2B5EF4-FFF2-40B4-BE49-F238E27FC236}">
              <a16:creationId xmlns:a16="http://schemas.microsoft.com/office/drawing/2014/main" id="{DAA6E6A8-7EDD-4DB0-96B5-070C647A360C}"/>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246</xdr:row>
      <xdr:rowOff>123825</xdr:rowOff>
    </xdr:from>
    <xdr:ext cx="184731" cy="264560"/>
    <xdr:sp macro="" textlink="">
      <xdr:nvSpPr>
        <xdr:cNvPr id="34" name="Textfeld 33">
          <a:extLst>
            <a:ext uri="{FF2B5EF4-FFF2-40B4-BE49-F238E27FC236}">
              <a16:creationId xmlns:a16="http://schemas.microsoft.com/office/drawing/2014/main" id="{04193883-1FB6-49D3-9025-A18A0045D89F}"/>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247</xdr:row>
      <xdr:rowOff>123825</xdr:rowOff>
    </xdr:from>
    <xdr:ext cx="184731" cy="264560"/>
    <xdr:sp macro="" textlink="">
      <xdr:nvSpPr>
        <xdr:cNvPr id="35" name="Textfeld 34">
          <a:extLst>
            <a:ext uri="{FF2B5EF4-FFF2-40B4-BE49-F238E27FC236}">
              <a16:creationId xmlns:a16="http://schemas.microsoft.com/office/drawing/2014/main" id="{C02A84C6-87E2-40BF-9A9E-4B4936A3A349}"/>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248</xdr:row>
      <xdr:rowOff>123825</xdr:rowOff>
    </xdr:from>
    <xdr:ext cx="184731" cy="264560"/>
    <xdr:sp macro="" textlink="">
      <xdr:nvSpPr>
        <xdr:cNvPr id="36" name="Textfeld 35">
          <a:extLst>
            <a:ext uri="{FF2B5EF4-FFF2-40B4-BE49-F238E27FC236}">
              <a16:creationId xmlns:a16="http://schemas.microsoft.com/office/drawing/2014/main" id="{248DD8FE-855A-4307-BCB6-95960E8EB6A1}"/>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249</xdr:row>
      <xdr:rowOff>123825</xdr:rowOff>
    </xdr:from>
    <xdr:ext cx="184731" cy="264560"/>
    <xdr:sp macro="" textlink="">
      <xdr:nvSpPr>
        <xdr:cNvPr id="37" name="Textfeld 36">
          <a:extLst>
            <a:ext uri="{FF2B5EF4-FFF2-40B4-BE49-F238E27FC236}">
              <a16:creationId xmlns:a16="http://schemas.microsoft.com/office/drawing/2014/main" id="{691DDE29-CD71-463D-AF17-51A64FB94660}"/>
            </a:ext>
          </a:extLst>
        </xdr:cNvPr>
        <xdr:cNvSpPr txBox="1"/>
      </xdr:nvSpPr>
      <xdr:spPr>
        <a:xfrm>
          <a:off x="10436679" y="2009788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250</xdr:row>
      <xdr:rowOff>123825</xdr:rowOff>
    </xdr:from>
    <xdr:ext cx="184731" cy="264560"/>
    <xdr:sp macro="" textlink="">
      <xdr:nvSpPr>
        <xdr:cNvPr id="38" name="Textfeld 37">
          <a:extLst>
            <a:ext uri="{FF2B5EF4-FFF2-40B4-BE49-F238E27FC236}">
              <a16:creationId xmlns:a16="http://schemas.microsoft.com/office/drawing/2014/main" id="{5B038533-0A4B-4CC7-A73D-84342D7B8228}"/>
            </a:ext>
          </a:extLst>
        </xdr:cNvPr>
        <xdr:cNvSpPr txBox="1"/>
      </xdr:nvSpPr>
      <xdr:spPr>
        <a:xfrm>
          <a:off x="10436679" y="2009788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252</xdr:row>
      <xdr:rowOff>123825</xdr:rowOff>
    </xdr:from>
    <xdr:ext cx="184731" cy="264560"/>
    <xdr:sp macro="" textlink="">
      <xdr:nvSpPr>
        <xdr:cNvPr id="39" name="Textfeld 38">
          <a:extLst>
            <a:ext uri="{FF2B5EF4-FFF2-40B4-BE49-F238E27FC236}">
              <a16:creationId xmlns:a16="http://schemas.microsoft.com/office/drawing/2014/main" id="{D69E6B16-BD2D-49B1-9EE3-98993C74F0F2}"/>
            </a:ext>
          </a:extLst>
        </xdr:cNvPr>
        <xdr:cNvSpPr txBox="1"/>
      </xdr:nvSpPr>
      <xdr:spPr>
        <a:xfrm>
          <a:off x="10436679" y="203686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258</xdr:row>
      <xdr:rowOff>123825</xdr:rowOff>
    </xdr:from>
    <xdr:ext cx="184731" cy="264560"/>
    <xdr:sp macro="" textlink="">
      <xdr:nvSpPr>
        <xdr:cNvPr id="40" name="Textfeld 39">
          <a:extLst>
            <a:ext uri="{FF2B5EF4-FFF2-40B4-BE49-F238E27FC236}">
              <a16:creationId xmlns:a16="http://schemas.microsoft.com/office/drawing/2014/main" id="{3629F073-2BD6-4EF4-81FD-6CDABE8D0801}"/>
            </a:ext>
          </a:extLst>
        </xdr:cNvPr>
        <xdr:cNvSpPr txBox="1"/>
      </xdr:nvSpPr>
      <xdr:spPr>
        <a:xfrm>
          <a:off x="10436679" y="206408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259</xdr:row>
      <xdr:rowOff>123825</xdr:rowOff>
    </xdr:from>
    <xdr:ext cx="184731" cy="264560"/>
    <xdr:sp macro="" textlink="">
      <xdr:nvSpPr>
        <xdr:cNvPr id="41" name="Textfeld 40">
          <a:extLst>
            <a:ext uri="{FF2B5EF4-FFF2-40B4-BE49-F238E27FC236}">
              <a16:creationId xmlns:a16="http://schemas.microsoft.com/office/drawing/2014/main" id="{4EBC9C54-D2BA-420E-8005-FB01B51BE8DB}"/>
            </a:ext>
          </a:extLst>
        </xdr:cNvPr>
        <xdr:cNvSpPr txBox="1"/>
      </xdr:nvSpPr>
      <xdr:spPr>
        <a:xfrm>
          <a:off x="10436679" y="206408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261</xdr:row>
      <xdr:rowOff>123825</xdr:rowOff>
    </xdr:from>
    <xdr:ext cx="184731" cy="264560"/>
    <xdr:sp macro="" textlink="">
      <xdr:nvSpPr>
        <xdr:cNvPr id="42" name="Textfeld 41">
          <a:extLst>
            <a:ext uri="{FF2B5EF4-FFF2-40B4-BE49-F238E27FC236}">
              <a16:creationId xmlns:a16="http://schemas.microsoft.com/office/drawing/2014/main" id="{6B64EBDA-E3FD-469D-BEC7-D91746BADF96}"/>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262</xdr:row>
      <xdr:rowOff>123825</xdr:rowOff>
    </xdr:from>
    <xdr:ext cx="184731" cy="264560"/>
    <xdr:sp macro="" textlink="">
      <xdr:nvSpPr>
        <xdr:cNvPr id="43" name="Textfeld 42">
          <a:extLst>
            <a:ext uri="{FF2B5EF4-FFF2-40B4-BE49-F238E27FC236}">
              <a16:creationId xmlns:a16="http://schemas.microsoft.com/office/drawing/2014/main" id="{8B55FFF1-A811-4445-9412-0BC01B2451A5}"/>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263</xdr:row>
      <xdr:rowOff>123825</xdr:rowOff>
    </xdr:from>
    <xdr:ext cx="184731" cy="264560"/>
    <xdr:sp macro="" textlink="">
      <xdr:nvSpPr>
        <xdr:cNvPr id="44" name="Textfeld 43">
          <a:extLst>
            <a:ext uri="{FF2B5EF4-FFF2-40B4-BE49-F238E27FC236}">
              <a16:creationId xmlns:a16="http://schemas.microsoft.com/office/drawing/2014/main" id="{3B048F43-BADB-4203-98E3-97C983CFB691}"/>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264</xdr:row>
      <xdr:rowOff>123825</xdr:rowOff>
    </xdr:from>
    <xdr:ext cx="184731" cy="264560"/>
    <xdr:sp macro="" textlink="">
      <xdr:nvSpPr>
        <xdr:cNvPr id="45" name="Textfeld 44">
          <a:extLst>
            <a:ext uri="{FF2B5EF4-FFF2-40B4-BE49-F238E27FC236}">
              <a16:creationId xmlns:a16="http://schemas.microsoft.com/office/drawing/2014/main" id="{CF544C9D-755E-4813-89EC-146B3E362F27}"/>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265</xdr:row>
      <xdr:rowOff>123825</xdr:rowOff>
    </xdr:from>
    <xdr:ext cx="184731" cy="264560"/>
    <xdr:sp macro="" textlink="">
      <xdr:nvSpPr>
        <xdr:cNvPr id="46" name="Textfeld 45">
          <a:extLst>
            <a:ext uri="{FF2B5EF4-FFF2-40B4-BE49-F238E27FC236}">
              <a16:creationId xmlns:a16="http://schemas.microsoft.com/office/drawing/2014/main" id="{400BB2B2-75A9-4608-88CE-F2E2BA9954C8}"/>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266</xdr:row>
      <xdr:rowOff>123825</xdr:rowOff>
    </xdr:from>
    <xdr:ext cx="184731" cy="264560"/>
    <xdr:sp macro="" textlink="">
      <xdr:nvSpPr>
        <xdr:cNvPr id="47" name="Textfeld 46">
          <a:extLst>
            <a:ext uri="{FF2B5EF4-FFF2-40B4-BE49-F238E27FC236}">
              <a16:creationId xmlns:a16="http://schemas.microsoft.com/office/drawing/2014/main" id="{92715EBD-86FC-419B-9EA7-EA3A8F0DB7F0}"/>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268</xdr:row>
      <xdr:rowOff>123825</xdr:rowOff>
    </xdr:from>
    <xdr:ext cx="184731" cy="264560"/>
    <xdr:sp macro="" textlink="">
      <xdr:nvSpPr>
        <xdr:cNvPr id="48" name="Textfeld 47">
          <a:extLst>
            <a:ext uri="{FF2B5EF4-FFF2-40B4-BE49-F238E27FC236}">
              <a16:creationId xmlns:a16="http://schemas.microsoft.com/office/drawing/2014/main" id="{58D33868-AD91-4C55-8D2E-BFA8CDF10890}"/>
            </a:ext>
          </a:extLst>
        </xdr:cNvPr>
        <xdr:cNvSpPr txBox="1"/>
      </xdr:nvSpPr>
      <xdr:spPr>
        <a:xfrm>
          <a:off x="10436679" y="2237980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269</xdr:row>
      <xdr:rowOff>123825</xdr:rowOff>
    </xdr:from>
    <xdr:ext cx="184731" cy="264560"/>
    <xdr:sp macro="" textlink="">
      <xdr:nvSpPr>
        <xdr:cNvPr id="49" name="Textfeld 48">
          <a:extLst>
            <a:ext uri="{FF2B5EF4-FFF2-40B4-BE49-F238E27FC236}">
              <a16:creationId xmlns:a16="http://schemas.microsoft.com/office/drawing/2014/main" id="{26AD94FA-5CB8-4B74-BE87-F716006ABCC9}"/>
            </a:ext>
          </a:extLst>
        </xdr:cNvPr>
        <xdr:cNvSpPr txBox="1"/>
      </xdr:nvSpPr>
      <xdr:spPr>
        <a:xfrm>
          <a:off x="10436679" y="2237980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270</xdr:row>
      <xdr:rowOff>123825</xdr:rowOff>
    </xdr:from>
    <xdr:ext cx="184731" cy="264560"/>
    <xdr:sp macro="" textlink="">
      <xdr:nvSpPr>
        <xdr:cNvPr id="50" name="Textfeld 49">
          <a:extLst>
            <a:ext uri="{FF2B5EF4-FFF2-40B4-BE49-F238E27FC236}">
              <a16:creationId xmlns:a16="http://schemas.microsoft.com/office/drawing/2014/main" id="{338E4269-74AD-4433-A761-612E3BAC3580}"/>
            </a:ext>
          </a:extLst>
        </xdr:cNvPr>
        <xdr:cNvSpPr txBox="1"/>
      </xdr:nvSpPr>
      <xdr:spPr>
        <a:xfrm>
          <a:off x="10436679" y="2237980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272</xdr:row>
      <xdr:rowOff>123825</xdr:rowOff>
    </xdr:from>
    <xdr:ext cx="184731" cy="264560"/>
    <xdr:sp macro="" textlink="">
      <xdr:nvSpPr>
        <xdr:cNvPr id="51" name="Textfeld 50">
          <a:extLst>
            <a:ext uri="{FF2B5EF4-FFF2-40B4-BE49-F238E27FC236}">
              <a16:creationId xmlns:a16="http://schemas.microsoft.com/office/drawing/2014/main" id="{1D706F0C-D1F4-4149-9D68-3834D88353FE}"/>
            </a:ext>
          </a:extLst>
        </xdr:cNvPr>
        <xdr:cNvSpPr txBox="1"/>
      </xdr:nvSpPr>
      <xdr:spPr>
        <a:xfrm>
          <a:off x="10436679" y="228982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273</xdr:row>
      <xdr:rowOff>123825</xdr:rowOff>
    </xdr:from>
    <xdr:ext cx="184731" cy="264560"/>
    <xdr:sp macro="" textlink="">
      <xdr:nvSpPr>
        <xdr:cNvPr id="52" name="Textfeld 51">
          <a:extLst>
            <a:ext uri="{FF2B5EF4-FFF2-40B4-BE49-F238E27FC236}">
              <a16:creationId xmlns:a16="http://schemas.microsoft.com/office/drawing/2014/main" id="{23878C97-3908-44E5-9E31-4C43559597C0}"/>
            </a:ext>
          </a:extLst>
        </xdr:cNvPr>
        <xdr:cNvSpPr txBox="1"/>
      </xdr:nvSpPr>
      <xdr:spPr>
        <a:xfrm>
          <a:off x="10436679" y="228982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275</xdr:row>
      <xdr:rowOff>123825</xdr:rowOff>
    </xdr:from>
    <xdr:ext cx="184731" cy="264560"/>
    <xdr:sp macro="" textlink="">
      <xdr:nvSpPr>
        <xdr:cNvPr id="53" name="Textfeld 52">
          <a:extLst>
            <a:ext uri="{FF2B5EF4-FFF2-40B4-BE49-F238E27FC236}">
              <a16:creationId xmlns:a16="http://schemas.microsoft.com/office/drawing/2014/main" id="{CEF62200-2891-4CC1-9C11-8550BD887074}"/>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276</xdr:row>
      <xdr:rowOff>123825</xdr:rowOff>
    </xdr:from>
    <xdr:ext cx="184731" cy="264560"/>
    <xdr:sp macro="" textlink="">
      <xdr:nvSpPr>
        <xdr:cNvPr id="54" name="Textfeld 53">
          <a:extLst>
            <a:ext uri="{FF2B5EF4-FFF2-40B4-BE49-F238E27FC236}">
              <a16:creationId xmlns:a16="http://schemas.microsoft.com/office/drawing/2014/main" id="{DCABC8E7-0004-46D1-9B52-60CA9F7A4540}"/>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277</xdr:row>
      <xdr:rowOff>123825</xdr:rowOff>
    </xdr:from>
    <xdr:ext cx="184731" cy="264560"/>
    <xdr:sp macro="" textlink="">
      <xdr:nvSpPr>
        <xdr:cNvPr id="55" name="Textfeld 54">
          <a:extLst>
            <a:ext uri="{FF2B5EF4-FFF2-40B4-BE49-F238E27FC236}">
              <a16:creationId xmlns:a16="http://schemas.microsoft.com/office/drawing/2014/main" id="{68DB146C-B05B-4321-8A5E-390C9BBF8482}"/>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278</xdr:row>
      <xdr:rowOff>123825</xdr:rowOff>
    </xdr:from>
    <xdr:ext cx="184731" cy="264560"/>
    <xdr:sp macro="" textlink="">
      <xdr:nvSpPr>
        <xdr:cNvPr id="56" name="Textfeld 55">
          <a:extLst>
            <a:ext uri="{FF2B5EF4-FFF2-40B4-BE49-F238E27FC236}">
              <a16:creationId xmlns:a16="http://schemas.microsoft.com/office/drawing/2014/main" id="{4D060D15-E5CE-47E1-82D9-D4521A0B83B4}"/>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279</xdr:row>
      <xdr:rowOff>123825</xdr:rowOff>
    </xdr:from>
    <xdr:ext cx="184731" cy="264560"/>
    <xdr:sp macro="" textlink="">
      <xdr:nvSpPr>
        <xdr:cNvPr id="57" name="Textfeld 56">
          <a:extLst>
            <a:ext uri="{FF2B5EF4-FFF2-40B4-BE49-F238E27FC236}">
              <a16:creationId xmlns:a16="http://schemas.microsoft.com/office/drawing/2014/main" id="{EDA52C25-8129-4058-8DE9-67C0B96E939A}"/>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280</xdr:row>
      <xdr:rowOff>123825</xdr:rowOff>
    </xdr:from>
    <xdr:ext cx="184731" cy="264560"/>
    <xdr:sp macro="" textlink="">
      <xdr:nvSpPr>
        <xdr:cNvPr id="58" name="Textfeld 57">
          <a:extLst>
            <a:ext uri="{FF2B5EF4-FFF2-40B4-BE49-F238E27FC236}">
              <a16:creationId xmlns:a16="http://schemas.microsoft.com/office/drawing/2014/main" id="{D24A0630-1966-4AB0-A4EF-0CEED42E4A40}"/>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281</xdr:row>
      <xdr:rowOff>123825</xdr:rowOff>
    </xdr:from>
    <xdr:ext cx="184731" cy="264560"/>
    <xdr:sp macro="" textlink="">
      <xdr:nvSpPr>
        <xdr:cNvPr id="59" name="Textfeld 58">
          <a:extLst>
            <a:ext uri="{FF2B5EF4-FFF2-40B4-BE49-F238E27FC236}">
              <a16:creationId xmlns:a16="http://schemas.microsoft.com/office/drawing/2014/main" id="{1EB30A03-21E5-45F6-ADC3-3E59D4837D40}"/>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282</xdr:row>
      <xdr:rowOff>123825</xdr:rowOff>
    </xdr:from>
    <xdr:ext cx="184731" cy="264560"/>
    <xdr:sp macro="" textlink="">
      <xdr:nvSpPr>
        <xdr:cNvPr id="60" name="Textfeld 59">
          <a:extLst>
            <a:ext uri="{FF2B5EF4-FFF2-40B4-BE49-F238E27FC236}">
              <a16:creationId xmlns:a16="http://schemas.microsoft.com/office/drawing/2014/main" id="{704638A5-4344-4662-925C-4FC7ADCBD66E}"/>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283</xdr:row>
      <xdr:rowOff>123825</xdr:rowOff>
    </xdr:from>
    <xdr:ext cx="184731" cy="264560"/>
    <xdr:sp macro="" textlink="">
      <xdr:nvSpPr>
        <xdr:cNvPr id="61" name="Textfeld 60">
          <a:extLst>
            <a:ext uri="{FF2B5EF4-FFF2-40B4-BE49-F238E27FC236}">
              <a16:creationId xmlns:a16="http://schemas.microsoft.com/office/drawing/2014/main" id="{BFFD0F95-A9ED-482F-BF5D-2BCB122F2D0E}"/>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285</xdr:row>
      <xdr:rowOff>123825</xdr:rowOff>
    </xdr:from>
    <xdr:ext cx="184731" cy="264560"/>
    <xdr:sp macro="" textlink="">
      <xdr:nvSpPr>
        <xdr:cNvPr id="62" name="Textfeld 61">
          <a:extLst>
            <a:ext uri="{FF2B5EF4-FFF2-40B4-BE49-F238E27FC236}">
              <a16:creationId xmlns:a16="http://schemas.microsoft.com/office/drawing/2014/main" id="{548F8F22-5DD9-46C3-8E84-6E6325A18769}"/>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286</xdr:row>
      <xdr:rowOff>123825</xdr:rowOff>
    </xdr:from>
    <xdr:ext cx="184731" cy="264560"/>
    <xdr:sp macro="" textlink="">
      <xdr:nvSpPr>
        <xdr:cNvPr id="63" name="Textfeld 62">
          <a:extLst>
            <a:ext uri="{FF2B5EF4-FFF2-40B4-BE49-F238E27FC236}">
              <a16:creationId xmlns:a16="http://schemas.microsoft.com/office/drawing/2014/main" id="{34D49028-1779-44BA-9390-7C4C037FC189}"/>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287</xdr:row>
      <xdr:rowOff>123825</xdr:rowOff>
    </xdr:from>
    <xdr:ext cx="184731" cy="264560"/>
    <xdr:sp macro="" textlink="">
      <xdr:nvSpPr>
        <xdr:cNvPr id="64" name="Textfeld 63">
          <a:extLst>
            <a:ext uri="{FF2B5EF4-FFF2-40B4-BE49-F238E27FC236}">
              <a16:creationId xmlns:a16="http://schemas.microsoft.com/office/drawing/2014/main" id="{0C756100-0E68-45EA-9991-ACDA83566DED}"/>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288</xdr:row>
      <xdr:rowOff>123825</xdr:rowOff>
    </xdr:from>
    <xdr:ext cx="184731" cy="264560"/>
    <xdr:sp macro="" textlink="">
      <xdr:nvSpPr>
        <xdr:cNvPr id="65" name="Textfeld 64">
          <a:extLst>
            <a:ext uri="{FF2B5EF4-FFF2-40B4-BE49-F238E27FC236}">
              <a16:creationId xmlns:a16="http://schemas.microsoft.com/office/drawing/2014/main" id="{F3EB506E-1572-4F37-9998-78856CB538A5}"/>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289</xdr:row>
      <xdr:rowOff>123825</xdr:rowOff>
    </xdr:from>
    <xdr:ext cx="184731" cy="264560"/>
    <xdr:sp macro="" textlink="">
      <xdr:nvSpPr>
        <xdr:cNvPr id="66" name="Textfeld 65">
          <a:extLst>
            <a:ext uri="{FF2B5EF4-FFF2-40B4-BE49-F238E27FC236}">
              <a16:creationId xmlns:a16="http://schemas.microsoft.com/office/drawing/2014/main" id="{02D90B4A-8065-4A92-9583-8D9BC3A31174}"/>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290</xdr:row>
      <xdr:rowOff>123825</xdr:rowOff>
    </xdr:from>
    <xdr:ext cx="184731" cy="264560"/>
    <xdr:sp macro="" textlink="">
      <xdr:nvSpPr>
        <xdr:cNvPr id="67" name="Textfeld 66">
          <a:extLst>
            <a:ext uri="{FF2B5EF4-FFF2-40B4-BE49-F238E27FC236}">
              <a16:creationId xmlns:a16="http://schemas.microsoft.com/office/drawing/2014/main" id="{80D16601-8494-4B80-BA63-B54EEDD0F12B}"/>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291</xdr:row>
      <xdr:rowOff>123825</xdr:rowOff>
    </xdr:from>
    <xdr:ext cx="184731" cy="264560"/>
    <xdr:sp macro="" textlink="">
      <xdr:nvSpPr>
        <xdr:cNvPr id="68" name="Textfeld 67">
          <a:extLst>
            <a:ext uri="{FF2B5EF4-FFF2-40B4-BE49-F238E27FC236}">
              <a16:creationId xmlns:a16="http://schemas.microsoft.com/office/drawing/2014/main" id="{493BA356-DC32-4F12-BB79-57D102E0B37B}"/>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292</xdr:row>
      <xdr:rowOff>123825</xdr:rowOff>
    </xdr:from>
    <xdr:ext cx="184731" cy="264560"/>
    <xdr:sp macro="" textlink="">
      <xdr:nvSpPr>
        <xdr:cNvPr id="69" name="Textfeld 68">
          <a:extLst>
            <a:ext uri="{FF2B5EF4-FFF2-40B4-BE49-F238E27FC236}">
              <a16:creationId xmlns:a16="http://schemas.microsoft.com/office/drawing/2014/main" id="{041CF353-6CC9-4044-94E6-7F838F24CB64}"/>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296</xdr:row>
      <xdr:rowOff>123825</xdr:rowOff>
    </xdr:from>
    <xdr:ext cx="184731" cy="264560"/>
    <xdr:sp macro="" textlink="">
      <xdr:nvSpPr>
        <xdr:cNvPr id="70" name="Textfeld 69">
          <a:extLst>
            <a:ext uri="{FF2B5EF4-FFF2-40B4-BE49-F238E27FC236}">
              <a16:creationId xmlns:a16="http://schemas.microsoft.com/office/drawing/2014/main" id="{C50CB8FF-779A-48BC-9358-C834B60D5F9A}"/>
            </a:ext>
          </a:extLst>
        </xdr:cNvPr>
        <xdr:cNvSpPr txBox="1"/>
      </xdr:nvSpPr>
      <xdr:spPr>
        <a:xfrm>
          <a:off x="10436679" y="263857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297</xdr:row>
      <xdr:rowOff>123825</xdr:rowOff>
    </xdr:from>
    <xdr:ext cx="184731" cy="264560"/>
    <xdr:sp macro="" textlink="">
      <xdr:nvSpPr>
        <xdr:cNvPr id="71" name="Textfeld 70">
          <a:extLst>
            <a:ext uri="{FF2B5EF4-FFF2-40B4-BE49-F238E27FC236}">
              <a16:creationId xmlns:a16="http://schemas.microsoft.com/office/drawing/2014/main" id="{B0362354-1535-4835-8F34-251D4AB08833}"/>
            </a:ext>
          </a:extLst>
        </xdr:cNvPr>
        <xdr:cNvSpPr txBox="1"/>
      </xdr:nvSpPr>
      <xdr:spPr>
        <a:xfrm>
          <a:off x="10436679" y="263857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298</xdr:row>
      <xdr:rowOff>123825</xdr:rowOff>
    </xdr:from>
    <xdr:ext cx="184731" cy="264560"/>
    <xdr:sp macro="" textlink="">
      <xdr:nvSpPr>
        <xdr:cNvPr id="72" name="Textfeld 71">
          <a:extLst>
            <a:ext uri="{FF2B5EF4-FFF2-40B4-BE49-F238E27FC236}">
              <a16:creationId xmlns:a16="http://schemas.microsoft.com/office/drawing/2014/main" id="{84C224A1-B656-4EF8-A1AA-4A97A9DD0023}"/>
            </a:ext>
          </a:extLst>
        </xdr:cNvPr>
        <xdr:cNvSpPr txBox="1"/>
      </xdr:nvSpPr>
      <xdr:spPr>
        <a:xfrm>
          <a:off x="10436679" y="263857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299</xdr:row>
      <xdr:rowOff>123825</xdr:rowOff>
    </xdr:from>
    <xdr:ext cx="184731" cy="264560"/>
    <xdr:sp macro="" textlink="">
      <xdr:nvSpPr>
        <xdr:cNvPr id="73" name="Textfeld 72">
          <a:extLst>
            <a:ext uri="{FF2B5EF4-FFF2-40B4-BE49-F238E27FC236}">
              <a16:creationId xmlns:a16="http://schemas.microsoft.com/office/drawing/2014/main" id="{F48C93CC-B5A9-4CAF-B360-AC29A9EC4C2D}"/>
            </a:ext>
          </a:extLst>
        </xdr:cNvPr>
        <xdr:cNvSpPr txBox="1"/>
      </xdr:nvSpPr>
      <xdr:spPr>
        <a:xfrm>
          <a:off x="10436679" y="26949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300</xdr:row>
      <xdr:rowOff>123825</xdr:rowOff>
    </xdr:from>
    <xdr:ext cx="184731" cy="264560"/>
    <xdr:sp macro="" textlink="">
      <xdr:nvSpPr>
        <xdr:cNvPr id="74" name="Textfeld 73">
          <a:extLst>
            <a:ext uri="{FF2B5EF4-FFF2-40B4-BE49-F238E27FC236}">
              <a16:creationId xmlns:a16="http://schemas.microsoft.com/office/drawing/2014/main" id="{710944AB-D44B-410D-B5EE-5A83CB19E4E5}"/>
            </a:ext>
          </a:extLst>
        </xdr:cNvPr>
        <xdr:cNvSpPr txBox="1"/>
      </xdr:nvSpPr>
      <xdr:spPr>
        <a:xfrm>
          <a:off x="10436679" y="269858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302</xdr:row>
      <xdr:rowOff>123825</xdr:rowOff>
    </xdr:from>
    <xdr:ext cx="184731" cy="264560"/>
    <xdr:sp macro="" textlink="">
      <xdr:nvSpPr>
        <xdr:cNvPr id="75" name="Textfeld 74">
          <a:extLst>
            <a:ext uri="{FF2B5EF4-FFF2-40B4-BE49-F238E27FC236}">
              <a16:creationId xmlns:a16="http://schemas.microsoft.com/office/drawing/2014/main" id="{22D68AF4-7DFA-4F8D-984B-0E28AD551888}"/>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303</xdr:row>
      <xdr:rowOff>123825</xdr:rowOff>
    </xdr:from>
    <xdr:ext cx="184731" cy="264560"/>
    <xdr:sp macro="" textlink="">
      <xdr:nvSpPr>
        <xdr:cNvPr id="76" name="Textfeld 75">
          <a:extLst>
            <a:ext uri="{FF2B5EF4-FFF2-40B4-BE49-F238E27FC236}">
              <a16:creationId xmlns:a16="http://schemas.microsoft.com/office/drawing/2014/main" id="{9685BFED-1E77-441A-BD27-4657F116EBBF}"/>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303</xdr:row>
      <xdr:rowOff>123825</xdr:rowOff>
    </xdr:from>
    <xdr:ext cx="184731" cy="264560"/>
    <xdr:sp macro="" textlink="">
      <xdr:nvSpPr>
        <xdr:cNvPr id="77" name="Textfeld 76">
          <a:extLst>
            <a:ext uri="{FF2B5EF4-FFF2-40B4-BE49-F238E27FC236}">
              <a16:creationId xmlns:a16="http://schemas.microsoft.com/office/drawing/2014/main" id="{CEB97E2D-3349-49A7-8753-0EEE770655A0}"/>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304</xdr:row>
      <xdr:rowOff>123825</xdr:rowOff>
    </xdr:from>
    <xdr:ext cx="184731" cy="264560"/>
    <xdr:sp macro="" textlink="">
      <xdr:nvSpPr>
        <xdr:cNvPr id="78" name="Textfeld 77">
          <a:extLst>
            <a:ext uri="{FF2B5EF4-FFF2-40B4-BE49-F238E27FC236}">
              <a16:creationId xmlns:a16="http://schemas.microsoft.com/office/drawing/2014/main" id="{9DAEA48D-C8F8-48A4-AFFE-0078F7D463F6}"/>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304</xdr:row>
      <xdr:rowOff>123825</xdr:rowOff>
    </xdr:from>
    <xdr:ext cx="184731" cy="264560"/>
    <xdr:sp macro="" textlink="">
      <xdr:nvSpPr>
        <xdr:cNvPr id="79" name="Textfeld 78">
          <a:extLst>
            <a:ext uri="{FF2B5EF4-FFF2-40B4-BE49-F238E27FC236}">
              <a16:creationId xmlns:a16="http://schemas.microsoft.com/office/drawing/2014/main" id="{6EE319B8-7EF9-4D37-ACB4-73EA1894760B}"/>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305</xdr:row>
      <xdr:rowOff>123825</xdr:rowOff>
    </xdr:from>
    <xdr:ext cx="184731" cy="264560"/>
    <xdr:sp macro="" textlink="">
      <xdr:nvSpPr>
        <xdr:cNvPr id="80" name="Textfeld 79">
          <a:extLst>
            <a:ext uri="{FF2B5EF4-FFF2-40B4-BE49-F238E27FC236}">
              <a16:creationId xmlns:a16="http://schemas.microsoft.com/office/drawing/2014/main" id="{D8AEA35E-E87B-433D-BEE9-65CAD319AD44}"/>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305</xdr:row>
      <xdr:rowOff>123825</xdr:rowOff>
    </xdr:from>
    <xdr:ext cx="184731" cy="264560"/>
    <xdr:sp macro="" textlink="">
      <xdr:nvSpPr>
        <xdr:cNvPr id="81" name="Textfeld 80">
          <a:extLst>
            <a:ext uri="{FF2B5EF4-FFF2-40B4-BE49-F238E27FC236}">
              <a16:creationId xmlns:a16="http://schemas.microsoft.com/office/drawing/2014/main" id="{1E270543-2AFB-4FEE-8D5A-21F3C6BC9F8C}"/>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306</xdr:row>
      <xdr:rowOff>123825</xdr:rowOff>
    </xdr:from>
    <xdr:ext cx="184731" cy="264560"/>
    <xdr:sp macro="" textlink="">
      <xdr:nvSpPr>
        <xdr:cNvPr id="82" name="Textfeld 81">
          <a:extLst>
            <a:ext uri="{FF2B5EF4-FFF2-40B4-BE49-F238E27FC236}">
              <a16:creationId xmlns:a16="http://schemas.microsoft.com/office/drawing/2014/main" id="{6F6CE72B-357A-4B47-AB3C-1D1F8A8E081A}"/>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306</xdr:row>
      <xdr:rowOff>123825</xdr:rowOff>
    </xdr:from>
    <xdr:ext cx="184731" cy="264560"/>
    <xdr:sp macro="" textlink="">
      <xdr:nvSpPr>
        <xdr:cNvPr id="83" name="Textfeld 82">
          <a:extLst>
            <a:ext uri="{FF2B5EF4-FFF2-40B4-BE49-F238E27FC236}">
              <a16:creationId xmlns:a16="http://schemas.microsoft.com/office/drawing/2014/main" id="{3DC58C4B-AC58-4BD2-B551-414D455DA507}"/>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307</xdr:row>
      <xdr:rowOff>123825</xdr:rowOff>
    </xdr:from>
    <xdr:ext cx="184731" cy="264560"/>
    <xdr:sp macro="" textlink="">
      <xdr:nvSpPr>
        <xdr:cNvPr id="84" name="Textfeld 83">
          <a:extLst>
            <a:ext uri="{FF2B5EF4-FFF2-40B4-BE49-F238E27FC236}">
              <a16:creationId xmlns:a16="http://schemas.microsoft.com/office/drawing/2014/main" id="{0D6A687C-4522-4B90-8A19-84AF23390989}"/>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307</xdr:row>
      <xdr:rowOff>123825</xdr:rowOff>
    </xdr:from>
    <xdr:ext cx="184731" cy="264560"/>
    <xdr:sp macro="" textlink="">
      <xdr:nvSpPr>
        <xdr:cNvPr id="85" name="Textfeld 84">
          <a:extLst>
            <a:ext uri="{FF2B5EF4-FFF2-40B4-BE49-F238E27FC236}">
              <a16:creationId xmlns:a16="http://schemas.microsoft.com/office/drawing/2014/main" id="{FF8A4781-964B-4BA3-931D-C34205AF4A96}"/>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308</xdr:row>
      <xdr:rowOff>123825</xdr:rowOff>
    </xdr:from>
    <xdr:ext cx="184731" cy="264560"/>
    <xdr:sp macro="" textlink="">
      <xdr:nvSpPr>
        <xdr:cNvPr id="86" name="Textfeld 85">
          <a:extLst>
            <a:ext uri="{FF2B5EF4-FFF2-40B4-BE49-F238E27FC236}">
              <a16:creationId xmlns:a16="http://schemas.microsoft.com/office/drawing/2014/main" id="{943142D3-9488-432B-97D7-9A92352D1D68}"/>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308</xdr:row>
      <xdr:rowOff>123825</xdr:rowOff>
    </xdr:from>
    <xdr:ext cx="184731" cy="264560"/>
    <xdr:sp macro="" textlink="">
      <xdr:nvSpPr>
        <xdr:cNvPr id="87" name="Textfeld 86">
          <a:extLst>
            <a:ext uri="{FF2B5EF4-FFF2-40B4-BE49-F238E27FC236}">
              <a16:creationId xmlns:a16="http://schemas.microsoft.com/office/drawing/2014/main" id="{60B7B15E-931B-4C17-BFAB-4A18A5C8B51C}"/>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309</xdr:row>
      <xdr:rowOff>123825</xdr:rowOff>
    </xdr:from>
    <xdr:ext cx="184731" cy="264560"/>
    <xdr:sp macro="" textlink="">
      <xdr:nvSpPr>
        <xdr:cNvPr id="88" name="Textfeld 87">
          <a:extLst>
            <a:ext uri="{FF2B5EF4-FFF2-40B4-BE49-F238E27FC236}">
              <a16:creationId xmlns:a16="http://schemas.microsoft.com/office/drawing/2014/main" id="{EBEC389E-B071-4ADE-946D-87ACD9257591}"/>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311</xdr:row>
      <xdr:rowOff>123825</xdr:rowOff>
    </xdr:from>
    <xdr:ext cx="184731" cy="264560"/>
    <xdr:sp macro="" textlink="">
      <xdr:nvSpPr>
        <xdr:cNvPr id="89" name="Textfeld 88">
          <a:extLst>
            <a:ext uri="{FF2B5EF4-FFF2-40B4-BE49-F238E27FC236}">
              <a16:creationId xmlns:a16="http://schemas.microsoft.com/office/drawing/2014/main" id="{88916609-C26F-48E5-806A-F7B6FF62790C}"/>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312</xdr:row>
      <xdr:rowOff>123825</xdr:rowOff>
    </xdr:from>
    <xdr:ext cx="184731" cy="264560"/>
    <xdr:sp macro="" textlink="">
      <xdr:nvSpPr>
        <xdr:cNvPr id="90" name="Textfeld 89">
          <a:extLst>
            <a:ext uri="{FF2B5EF4-FFF2-40B4-BE49-F238E27FC236}">
              <a16:creationId xmlns:a16="http://schemas.microsoft.com/office/drawing/2014/main" id="{82967C57-F5C3-4033-801B-5AF9B0D159D5}"/>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313</xdr:row>
      <xdr:rowOff>123825</xdr:rowOff>
    </xdr:from>
    <xdr:ext cx="184731" cy="264560"/>
    <xdr:sp macro="" textlink="">
      <xdr:nvSpPr>
        <xdr:cNvPr id="91" name="Textfeld 90">
          <a:extLst>
            <a:ext uri="{FF2B5EF4-FFF2-40B4-BE49-F238E27FC236}">
              <a16:creationId xmlns:a16="http://schemas.microsoft.com/office/drawing/2014/main" id="{8177FD04-8D59-4FB0-9FC7-526F3A8EB40D}"/>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314</xdr:row>
      <xdr:rowOff>123825</xdr:rowOff>
    </xdr:from>
    <xdr:ext cx="184731" cy="264560"/>
    <xdr:sp macro="" textlink="">
      <xdr:nvSpPr>
        <xdr:cNvPr id="92" name="Textfeld 91">
          <a:extLst>
            <a:ext uri="{FF2B5EF4-FFF2-40B4-BE49-F238E27FC236}">
              <a16:creationId xmlns:a16="http://schemas.microsoft.com/office/drawing/2014/main" id="{504FA4AC-FEB8-4D96-9B54-B9D95FDD848C}"/>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315</xdr:row>
      <xdr:rowOff>123825</xdr:rowOff>
    </xdr:from>
    <xdr:ext cx="184731" cy="264560"/>
    <xdr:sp macro="" textlink="">
      <xdr:nvSpPr>
        <xdr:cNvPr id="93" name="Textfeld 92">
          <a:extLst>
            <a:ext uri="{FF2B5EF4-FFF2-40B4-BE49-F238E27FC236}">
              <a16:creationId xmlns:a16="http://schemas.microsoft.com/office/drawing/2014/main" id="{2B376B15-33A2-4EC9-B9A1-B1AF40A30FB5}"/>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316</xdr:row>
      <xdr:rowOff>123825</xdr:rowOff>
    </xdr:from>
    <xdr:ext cx="184731" cy="264560"/>
    <xdr:sp macro="" textlink="">
      <xdr:nvSpPr>
        <xdr:cNvPr id="94" name="Textfeld 93">
          <a:extLst>
            <a:ext uri="{FF2B5EF4-FFF2-40B4-BE49-F238E27FC236}">
              <a16:creationId xmlns:a16="http://schemas.microsoft.com/office/drawing/2014/main" id="{47790264-6442-4D63-A662-B5DDC52A7CC4}"/>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317</xdr:row>
      <xdr:rowOff>123825</xdr:rowOff>
    </xdr:from>
    <xdr:ext cx="184731" cy="264560"/>
    <xdr:sp macro="" textlink="">
      <xdr:nvSpPr>
        <xdr:cNvPr id="95" name="Textfeld 94">
          <a:extLst>
            <a:ext uri="{FF2B5EF4-FFF2-40B4-BE49-F238E27FC236}">
              <a16:creationId xmlns:a16="http://schemas.microsoft.com/office/drawing/2014/main" id="{C39FF22D-9EAB-4D89-9F21-40B19A92C677}"/>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319</xdr:row>
      <xdr:rowOff>123825</xdr:rowOff>
    </xdr:from>
    <xdr:ext cx="184731" cy="264560"/>
    <xdr:sp macro="" textlink="">
      <xdr:nvSpPr>
        <xdr:cNvPr id="96" name="Textfeld 95">
          <a:extLst>
            <a:ext uri="{FF2B5EF4-FFF2-40B4-BE49-F238E27FC236}">
              <a16:creationId xmlns:a16="http://schemas.microsoft.com/office/drawing/2014/main" id="{9E053F30-AA23-4DE0-9E93-3D3D68D024FA}"/>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320</xdr:row>
      <xdr:rowOff>123825</xdr:rowOff>
    </xdr:from>
    <xdr:ext cx="184731" cy="264560"/>
    <xdr:sp macro="" textlink="">
      <xdr:nvSpPr>
        <xdr:cNvPr id="97" name="Textfeld 96">
          <a:extLst>
            <a:ext uri="{FF2B5EF4-FFF2-40B4-BE49-F238E27FC236}">
              <a16:creationId xmlns:a16="http://schemas.microsoft.com/office/drawing/2014/main" id="{89F9CC56-9937-4A94-B316-FE50A4DD01D4}"/>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320</xdr:row>
      <xdr:rowOff>123825</xdr:rowOff>
    </xdr:from>
    <xdr:ext cx="184731" cy="264560"/>
    <xdr:sp macro="" textlink="">
      <xdr:nvSpPr>
        <xdr:cNvPr id="98" name="Textfeld 97">
          <a:extLst>
            <a:ext uri="{FF2B5EF4-FFF2-40B4-BE49-F238E27FC236}">
              <a16:creationId xmlns:a16="http://schemas.microsoft.com/office/drawing/2014/main" id="{606998E0-8FC8-4E44-891B-D99EB3DA6321}"/>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321</xdr:row>
      <xdr:rowOff>123825</xdr:rowOff>
    </xdr:from>
    <xdr:ext cx="184731" cy="264560"/>
    <xdr:sp macro="" textlink="">
      <xdr:nvSpPr>
        <xdr:cNvPr id="99" name="Textfeld 98">
          <a:extLst>
            <a:ext uri="{FF2B5EF4-FFF2-40B4-BE49-F238E27FC236}">
              <a16:creationId xmlns:a16="http://schemas.microsoft.com/office/drawing/2014/main" id="{C9CBABC8-CC92-4DA0-9C01-0FBA61E3C4B5}"/>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321</xdr:row>
      <xdr:rowOff>123825</xdr:rowOff>
    </xdr:from>
    <xdr:ext cx="184731" cy="264560"/>
    <xdr:sp macro="" textlink="">
      <xdr:nvSpPr>
        <xdr:cNvPr id="100" name="Textfeld 99">
          <a:extLst>
            <a:ext uri="{FF2B5EF4-FFF2-40B4-BE49-F238E27FC236}">
              <a16:creationId xmlns:a16="http://schemas.microsoft.com/office/drawing/2014/main" id="{1A2B504B-C83C-4F26-92B2-18610A934935}"/>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322</xdr:row>
      <xdr:rowOff>123825</xdr:rowOff>
    </xdr:from>
    <xdr:ext cx="184731" cy="264560"/>
    <xdr:sp macro="" textlink="">
      <xdr:nvSpPr>
        <xdr:cNvPr id="101" name="Textfeld 100">
          <a:extLst>
            <a:ext uri="{FF2B5EF4-FFF2-40B4-BE49-F238E27FC236}">
              <a16:creationId xmlns:a16="http://schemas.microsoft.com/office/drawing/2014/main" id="{2C522AB1-8200-463D-8084-07A9BCB759FC}"/>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322</xdr:row>
      <xdr:rowOff>123825</xdr:rowOff>
    </xdr:from>
    <xdr:ext cx="184731" cy="264560"/>
    <xdr:sp macro="" textlink="">
      <xdr:nvSpPr>
        <xdr:cNvPr id="102" name="Textfeld 101">
          <a:extLst>
            <a:ext uri="{FF2B5EF4-FFF2-40B4-BE49-F238E27FC236}">
              <a16:creationId xmlns:a16="http://schemas.microsoft.com/office/drawing/2014/main" id="{615DE2C2-644F-4C6E-B90E-DF7F46214FE5}"/>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323</xdr:row>
      <xdr:rowOff>123825</xdr:rowOff>
    </xdr:from>
    <xdr:ext cx="184731" cy="264560"/>
    <xdr:sp macro="" textlink="">
      <xdr:nvSpPr>
        <xdr:cNvPr id="103" name="Textfeld 102">
          <a:extLst>
            <a:ext uri="{FF2B5EF4-FFF2-40B4-BE49-F238E27FC236}">
              <a16:creationId xmlns:a16="http://schemas.microsoft.com/office/drawing/2014/main" id="{AA1A6FFB-0468-4668-8167-AD62EA3FE198}"/>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323</xdr:row>
      <xdr:rowOff>123825</xdr:rowOff>
    </xdr:from>
    <xdr:ext cx="184731" cy="264560"/>
    <xdr:sp macro="" textlink="">
      <xdr:nvSpPr>
        <xdr:cNvPr id="104" name="Textfeld 103">
          <a:extLst>
            <a:ext uri="{FF2B5EF4-FFF2-40B4-BE49-F238E27FC236}">
              <a16:creationId xmlns:a16="http://schemas.microsoft.com/office/drawing/2014/main" id="{AB04CED8-5F9F-4DC2-94D2-12DC3CF1116C}"/>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324</xdr:row>
      <xdr:rowOff>123825</xdr:rowOff>
    </xdr:from>
    <xdr:ext cx="184731" cy="264560"/>
    <xdr:sp macro="" textlink="">
      <xdr:nvSpPr>
        <xdr:cNvPr id="105" name="Textfeld 104">
          <a:extLst>
            <a:ext uri="{FF2B5EF4-FFF2-40B4-BE49-F238E27FC236}">
              <a16:creationId xmlns:a16="http://schemas.microsoft.com/office/drawing/2014/main" id="{8FFBA0CB-9B25-4123-AB92-AD220EBF3D41}"/>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324</xdr:row>
      <xdr:rowOff>123825</xdr:rowOff>
    </xdr:from>
    <xdr:ext cx="184731" cy="264560"/>
    <xdr:sp macro="" textlink="">
      <xdr:nvSpPr>
        <xdr:cNvPr id="106" name="Textfeld 105">
          <a:extLst>
            <a:ext uri="{FF2B5EF4-FFF2-40B4-BE49-F238E27FC236}">
              <a16:creationId xmlns:a16="http://schemas.microsoft.com/office/drawing/2014/main" id="{2E1D861C-205B-46A3-8F1F-837F48D6FD21}"/>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325</xdr:row>
      <xdr:rowOff>123825</xdr:rowOff>
    </xdr:from>
    <xdr:ext cx="184731" cy="264560"/>
    <xdr:sp macro="" textlink="">
      <xdr:nvSpPr>
        <xdr:cNvPr id="107" name="Textfeld 106">
          <a:extLst>
            <a:ext uri="{FF2B5EF4-FFF2-40B4-BE49-F238E27FC236}">
              <a16:creationId xmlns:a16="http://schemas.microsoft.com/office/drawing/2014/main" id="{76B926F1-FB9D-4E17-A9DB-C5AA61650694}"/>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325</xdr:row>
      <xdr:rowOff>123825</xdr:rowOff>
    </xdr:from>
    <xdr:ext cx="184731" cy="264560"/>
    <xdr:sp macro="" textlink="">
      <xdr:nvSpPr>
        <xdr:cNvPr id="108" name="Textfeld 107">
          <a:extLst>
            <a:ext uri="{FF2B5EF4-FFF2-40B4-BE49-F238E27FC236}">
              <a16:creationId xmlns:a16="http://schemas.microsoft.com/office/drawing/2014/main" id="{69191C2E-B541-45F5-BD12-66E6591ED09A}"/>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326</xdr:row>
      <xdr:rowOff>123825</xdr:rowOff>
    </xdr:from>
    <xdr:ext cx="184731" cy="264560"/>
    <xdr:sp macro="" textlink="">
      <xdr:nvSpPr>
        <xdr:cNvPr id="109" name="Textfeld 108">
          <a:extLst>
            <a:ext uri="{FF2B5EF4-FFF2-40B4-BE49-F238E27FC236}">
              <a16:creationId xmlns:a16="http://schemas.microsoft.com/office/drawing/2014/main" id="{D4E59CA9-EE8F-4F9C-B4B8-CE0D5916FD2F}"/>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326</xdr:row>
      <xdr:rowOff>123825</xdr:rowOff>
    </xdr:from>
    <xdr:ext cx="184731" cy="264560"/>
    <xdr:sp macro="" textlink="">
      <xdr:nvSpPr>
        <xdr:cNvPr id="110" name="Textfeld 109">
          <a:extLst>
            <a:ext uri="{FF2B5EF4-FFF2-40B4-BE49-F238E27FC236}">
              <a16:creationId xmlns:a16="http://schemas.microsoft.com/office/drawing/2014/main" id="{6C4C3387-8F6C-4228-B314-4248177ADE69}"/>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327</xdr:row>
      <xdr:rowOff>123825</xdr:rowOff>
    </xdr:from>
    <xdr:ext cx="184731" cy="264560"/>
    <xdr:sp macro="" textlink="">
      <xdr:nvSpPr>
        <xdr:cNvPr id="111" name="Textfeld 110">
          <a:extLst>
            <a:ext uri="{FF2B5EF4-FFF2-40B4-BE49-F238E27FC236}">
              <a16:creationId xmlns:a16="http://schemas.microsoft.com/office/drawing/2014/main" id="{A601B231-0161-4FA0-87F3-28E3AD6683EB}"/>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327</xdr:row>
      <xdr:rowOff>123825</xdr:rowOff>
    </xdr:from>
    <xdr:ext cx="184731" cy="264560"/>
    <xdr:sp macro="" textlink="">
      <xdr:nvSpPr>
        <xdr:cNvPr id="112" name="Textfeld 111">
          <a:extLst>
            <a:ext uri="{FF2B5EF4-FFF2-40B4-BE49-F238E27FC236}">
              <a16:creationId xmlns:a16="http://schemas.microsoft.com/office/drawing/2014/main" id="{14DC678D-5F99-41EC-B4BC-C39D2780295F}"/>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328</xdr:row>
      <xdr:rowOff>123825</xdr:rowOff>
    </xdr:from>
    <xdr:ext cx="184731" cy="264560"/>
    <xdr:sp macro="" textlink="">
      <xdr:nvSpPr>
        <xdr:cNvPr id="113" name="Textfeld 112">
          <a:extLst>
            <a:ext uri="{FF2B5EF4-FFF2-40B4-BE49-F238E27FC236}">
              <a16:creationId xmlns:a16="http://schemas.microsoft.com/office/drawing/2014/main" id="{7F563461-7B21-4DF8-A94F-42398CE251D5}"/>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329</xdr:row>
      <xdr:rowOff>123825</xdr:rowOff>
    </xdr:from>
    <xdr:ext cx="184731" cy="264560"/>
    <xdr:sp macro="" textlink="">
      <xdr:nvSpPr>
        <xdr:cNvPr id="114" name="Textfeld 113">
          <a:extLst>
            <a:ext uri="{FF2B5EF4-FFF2-40B4-BE49-F238E27FC236}">
              <a16:creationId xmlns:a16="http://schemas.microsoft.com/office/drawing/2014/main" id="{7C6F1550-7C1A-42F2-9598-546745DF9E1B}"/>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329</xdr:row>
      <xdr:rowOff>123825</xdr:rowOff>
    </xdr:from>
    <xdr:ext cx="184731" cy="264560"/>
    <xdr:sp macro="" textlink="">
      <xdr:nvSpPr>
        <xdr:cNvPr id="115" name="Textfeld 114">
          <a:extLst>
            <a:ext uri="{FF2B5EF4-FFF2-40B4-BE49-F238E27FC236}">
              <a16:creationId xmlns:a16="http://schemas.microsoft.com/office/drawing/2014/main" id="{3355A09C-C0B1-4F40-B9FF-13BD3B7302BF}"/>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330</xdr:row>
      <xdr:rowOff>123825</xdr:rowOff>
    </xdr:from>
    <xdr:ext cx="184731" cy="264560"/>
    <xdr:sp macro="" textlink="">
      <xdr:nvSpPr>
        <xdr:cNvPr id="116" name="Textfeld 115">
          <a:extLst>
            <a:ext uri="{FF2B5EF4-FFF2-40B4-BE49-F238E27FC236}">
              <a16:creationId xmlns:a16="http://schemas.microsoft.com/office/drawing/2014/main" id="{CE0172DF-BBCA-4FEC-ABE6-4CA6DF1EF0CD}"/>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330</xdr:row>
      <xdr:rowOff>123825</xdr:rowOff>
    </xdr:from>
    <xdr:ext cx="184731" cy="264560"/>
    <xdr:sp macro="" textlink="">
      <xdr:nvSpPr>
        <xdr:cNvPr id="117" name="Textfeld 116">
          <a:extLst>
            <a:ext uri="{FF2B5EF4-FFF2-40B4-BE49-F238E27FC236}">
              <a16:creationId xmlns:a16="http://schemas.microsoft.com/office/drawing/2014/main" id="{18B6B604-2DAF-4637-B919-B717FD8980C7}"/>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330</xdr:row>
      <xdr:rowOff>123825</xdr:rowOff>
    </xdr:from>
    <xdr:ext cx="184731" cy="264560"/>
    <xdr:sp macro="" textlink="">
      <xdr:nvSpPr>
        <xdr:cNvPr id="118" name="Textfeld 117">
          <a:extLst>
            <a:ext uri="{FF2B5EF4-FFF2-40B4-BE49-F238E27FC236}">
              <a16:creationId xmlns:a16="http://schemas.microsoft.com/office/drawing/2014/main" id="{66441930-5CE4-426B-AD0F-B2F3EDBC5C0E}"/>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331</xdr:row>
      <xdr:rowOff>123825</xdr:rowOff>
    </xdr:from>
    <xdr:ext cx="184731" cy="264560"/>
    <xdr:sp macro="" textlink="">
      <xdr:nvSpPr>
        <xdr:cNvPr id="119" name="Textfeld 118">
          <a:extLst>
            <a:ext uri="{FF2B5EF4-FFF2-40B4-BE49-F238E27FC236}">
              <a16:creationId xmlns:a16="http://schemas.microsoft.com/office/drawing/2014/main" id="{909F7041-8E44-4B5F-B3DC-A516870B16AD}"/>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331</xdr:row>
      <xdr:rowOff>123825</xdr:rowOff>
    </xdr:from>
    <xdr:ext cx="184731" cy="264560"/>
    <xdr:sp macro="" textlink="">
      <xdr:nvSpPr>
        <xdr:cNvPr id="120" name="Textfeld 119">
          <a:extLst>
            <a:ext uri="{FF2B5EF4-FFF2-40B4-BE49-F238E27FC236}">
              <a16:creationId xmlns:a16="http://schemas.microsoft.com/office/drawing/2014/main" id="{A5109FE0-E8A3-483E-AB7F-1A5EB7064D52}"/>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331</xdr:row>
      <xdr:rowOff>123825</xdr:rowOff>
    </xdr:from>
    <xdr:ext cx="184731" cy="264560"/>
    <xdr:sp macro="" textlink="">
      <xdr:nvSpPr>
        <xdr:cNvPr id="121" name="Textfeld 120">
          <a:extLst>
            <a:ext uri="{FF2B5EF4-FFF2-40B4-BE49-F238E27FC236}">
              <a16:creationId xmlns:a16="http://schemas.microsoft.com/office/drawing/2014/main" id="{0C8EB45A-7A82-474E-9179-D38A937797AD}"/>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332</xdr:row>
      <xdr:rowOff>123825</xdr:rowOff>
    </xdr:from>
    <xdr:ext cx="184731" cy="264560"/>
    <xdr:sp macro="" textlink="">
      <xdr:nvSpPr>
        <xdr:cNvPr id="122" name="Textfeld 121">
          <a:extLst>
            <a:ext uri="{FF2B5EF4-FFF2-40B4-BE49-F238E27FC236}">
              <a16:creationId xmlns:a16="http://schemas.microsoft.com/office/drawing/2014/main" id="{E229DB1D-55DD-4417-B58A-94E679590C33}"/>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332</xdr:row>
      <xdr:rowOff>123825</xdr:rowOff>
    </xdr:from>
    <xdr:ext cx="184731" cy="264560"/>
    <xdr:sp macro="" textlink="">
      <xdr:nvSpPr>
        <xdr:cNvPr id="123" name="Textfeld 122">
          <a:extLst>
            <a:ext uri="{FF2B5EF4-FFF2-40B4-BE49-F238E27FC236}">
              <a16:creationId xmlns:a16="http://schemas.microsoft.com/office/drawing/2014/main" id="{61E778C8-CCB1-45B4-BFEB-F5F36F33F81E}"/>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332</xdr:row>
      <xdr:rowOff>123825</xdr:rowOff>
    </xdr:from>
    <xdr:ext cx="184731" cy="264560"/>
    <xdr:sp macro="" textlink="">
      <xdr:nvSpPr>
        <xdr:cNvPr id="124" name="Textfeld 123">
          <a:extLst>
            <a:ext uri="{FF2B5EF4-FFF2-40B4-BE49-F238E27FC236}">
              <a16:creationId xmlns:a16="http://schemas.microsoft.com/office/drawing/2014/main" id="{94767F77-1141-482D-BBF2-EE481B833378}"/>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333</xdr:row>
      <xdr:rowOff>123825</xdr:rowOff>
    </xdr:from>
    <xdr:ext cx="184731" cy="264560"/>
    <xdr:sp macro="" textlink="">
      <xdr:nvSpPr>
        <xdr:cNvPr id="125" name="Textfeld 124">
          <a:extLst>
            <a:ext uri="{FF2B5EF4-FFF2-40B4-BE49-F238E27FC236}">
              <a16:creationId xmlns:a16="http://schemas.microsoft.com/office/drawing/2014/main" id="{DD7AC868-D537-4D6F-A641-2565DD76EF72}"/>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333</xdr:row>
      <xdr:rowOff>123825</xdr:rowOff>
    </xdr:from>
    <xdr:ext cx="184731" cy="264560"/>
    <xdr:sp macro="" textlink="">
      <xdr:nvSpPr>
        <xdr:cNvPr id="126" name="Textfeld 125">
          <a:extLst>
            <a:ext uri="{FF2B5EF4-FFF2-40B4-BE49-F238E27FC236}">
              <a16:creationId xmlns:a16="http://schemas.microsoft.com/office/drawing/2014/main" id="{200284A8-D6BA-4585-A724-F823EF30DEC7}"/>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333</xdr:row>
      <xdr:rowOff>123825</xdr:rowOff>
    </xdr:from>
    <xdr:ext cx="184731" cy="264560"/>
    <xdr:sp macro="" textlink="">
      <xdr:nvSpPr>
        <xdr:cNvPr id="127" name="Textfeld 126">
          <a:extLst>
            <a:ext uri="{FF2B5EF4-FFF2-40B4-BE49-F238E27FC236}">
              <a16:creationId xmlns:a16="http://schemas.microsoft.com/office/drawing/2014/main" id="{5D01DD6C-9C25-42AD-9A25-EC164CF75391}"/>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334</xdr:row>
      <xdr:rowOff>123825</xdr:rowOff>
    </xdr:from>
    <xdr:ext cx="184731" cy="264560"/>
    <xdr:sp macro="" textlink="">
      <xdr:nvSpPr>
        <xdr:cNvPr id="128" name="Textfeld 127">
          <a:extLst>
            <a:ext uri="{FF2B5EF4-FFF2-40B4-BE49-F238E27FC236}">
              <a16:creationId xmlns:a16="http://schemas.microsoft.com/office/drawing/2014/main" id="{B6104B27-F003-4BF5-BB59-51F1B680C959}"/>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334</xdr:row>
      <xdr:rowOff>123825</xdr:rowOff>
    </xdr:from>
    <xdr:ext cx="184731" cy="264560"/>
    <xdr:sp macro="" textlink="">
      <xdr:nvSpPr>
        <xdr:cNvPr id="129" name="Textfeld 128">
          <a:extLst>
            <a:ext uri="{FF2B5EF4-FFF2-40B4-BE49-F238E27FC236}">
              <a16:creationId xmlns:a16="http://schemas.microsoft.com/office/drawing/2014/main" id="{47AA5533-EB64-497B-91CB-F76BA5313CE6}"/>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334</xdr:row>
      <xdr:rowOff>123825</xdr:rowOff>
    </xdr:from>
    <xdr:ext cx="184731" cy="264560"/>
    <xdr:sp macro="" textlink="">
      <xdr:nvSpPr>
        <xdr:cNvPr id="130" name="Textfeld 129">
          <a:extLst>
            <a:ext uri="{FF2B5EF4-FFF2-40B4-BE49-F238E27FC236}">
              <a16:creationId xmlns:a16="http://schemas.microsoft.com/office/drawing/2014/main" id="{1C5D97CD-82C3-4CFD-BDD1-167D5847092F}"/>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335</xdr:row>
      <xdr:rowOff>123825</xdr:rowOff>
    </xdr:from>
    <xdr:ext cx="184731" cy="264560"/>
    <xdr:sp macro="" textlink="">
      <xdr:nvSpPr>
        <xdr:cNvPr id="131" name="Textfeld 130">
          <a:extLst>
            <a:ext uri="{FF2B5EF4-FFF2-40B4-BE49-F238E27FC236}">
              <a16:creationId xmlns:a16="http://schemas.microsoft.com/office/drawing/2014/main" id="{69809DB0-F7D8-48CF-BF3A-8DF787F6D4C4}"/>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335</xdr:row>
      <xdr:rowOff>123825</xdr:rowOff>
    </xdr:from>
    <xdr:ext cx="184731" cy="264560"/>
    <xdr:sp macro="" textlink="">
      <xdr:nvSpPr>
        <xdr:cNvPr id="132" name="Textfeld 131">
          <a:extLst>
            <a:ext uri="{FF2B5EF4-FFF2-40B4-BE49-F238E27FC236}">
              <a16:creationId xmlns:a16="http://schemas.microsoft.com/office/drawing/2014/main" id="{A72E7350-E0BF-4722-961E-36A5F6CE4EE2}"/>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335</xdr:row>
      <xdr:rowOff>123825</xdr:rowOff>
    </xdr:from>
    <xdr:ext cx="184731" cy="264560"/>
    <xdr:sp macro="" textlink="">
      <xdr:nvSpPr>
        <xdr:cNvPr id="133" name="Textfeld 132">
          <a:extLst>
            <a:ext uri="{FF2B5EF4-FFF2-40B4-BE49-F238E27FC236}">
              <a16:creationId xmlns:a16="http://schemas.microsoft.com/office/drawing/2014/main" id="{65612178-74B1-46E4-B60F-FE3207F59EC1}"/>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336</xdr:row>
      <xdr:rowOff>123825</xdr:rowOff>
    </xdr:from>
    <xdr:ext cx="184731" cy="264560"/>
    <xdr:sp macro="" textlink="">
      <xdr:nvSpPr>
        <xdr:cNvPr id="134" name="Textfeld 133">
          <a:extLst>
            <a:ext uri="{FF2B5EF4-FFF2-40B4-BE49-F238E27FC236}">
              <a16:creationId xmlns:a16="http://schemas.microsoft.com/office/drawing/2014/main" id="{20B38549-BE6D-44A5-8CE8-3A51C68776F3}"/>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338</xdr:row>
      <xdr:rowOff>123825</xdr:rowOff>
    </xdr:from>
    <xdr:ext cx="184731" cy="264560"/>
    <xdr:sp macro="" textlink="">
      <xdr:nvSpPr>
        <xdr:cNvPr id="135" name="Textfeld 134">
          <a:extLst>
            <a:ext uri="{FF2B5EF4-FFF2-40B4-BE49-F238E27FC236}">
              <a16:creationId xmlns:a16="http://schemas.microsoft.com/office/drawing/2014/main" id="{1831352A-93E7-4651-895A-7DAAF2DAFA9E}"/>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338</xdr:row>
      <xdr:rowOff>123825</xdr:rowOff>
    </xdr:from>
    <xdr:ext cx="184731" cy="264560"/>
    <xdr:sp macro="" textlink="">
      <xdr:nvSpPr>
        <xdr:cNvPr id="136" name="Textfeld 135">
          <a:extLst>
            <a:ext uri="{FF2B5EF4-FFF2-40B4-BE49-F238E27FC236}">
              <a16:creationId xmlns:a16="http://schemas.microsoft.com/office/drawing/2014/main" id="{913C12CE-E3E5-4112-A797-25911CCB995B}"/>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338</xdr:row>
      <xdr:rowOff>123825</xdr:rowOff>
    </xdr:from>
    <xdr:ext cx="184731" cy="264560"/>
    <xdr:sp macro="" textlink="">
      <xdr:nvSpPr>
        <xdr:cNvPr id="137" name="Textfeld 136">
          <a:extLst>
            <a:ext uri="{FF2B5EF4-FFF2-40B4-BE49-F238E27FC236}">
              <a16:creationId xmlns:a16="http://schemas.microsoft.com/office/drawing/2014/main" id="{ADC2DD8B-3282-4475-A24C-B0AE199C16EB}"/>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339</xdr:row>
      <xdr:rowOff>123825</xdr:rowOff>
    </xdr:from>
    <xdr:ext cx="184731" cy="264560"/>
    <xdr:sp macro="" textlink="">
      <xdr:nvSpPr>
        <xdr:cNvPr id="138" name="Textfeld 137">
          <a:extLst>
            <a:ext uri="{FF2B5EF4-FFF2-40B4-BE49-F238E27FC236}">
              <a16:creationId xmlns:a16="http://schemas.microsoft.com/office/drawing/2014/main" id="{E7D10D4B-810A-4C08-A1CA-9634D5BDF284}"/>
            </a:ext>
          </a:extLst>
        </xdr:cNvPr>
        <xdr:cNvSpPr txBox="1"/>
      </xdr:nvSpPr>
      <xdr:spPr>
        <a:xfrm>
          <a:off x="10436679" y="2870848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339</xdr:row>
      <xdr:rowOff>123825</xdr:rowOff>
    </xdr:from>
    <xdr:ext cx="184731" cy="264560"/>
    <xdr:sp macro="" textlink="">
      <xdr:nvSpPr>
        <xdr:cNvPr id="139" name="Textfeld 138">
          <a:extLst>
            <a:ext uri="{FF2B5EF4-FFF2-40B4-BE49-F238E27FC236}">
              <a16:creationId xmlns:a16="http://schemas.microsoft.com/office/drawing/2014/main" id="{F8D1D0FD-4195-41E6-992C-638327EB1D64}"/>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339</xdr:row>
      <xdr:rowOff>123825</xdr:rowOff>
    </xdr:from>
    <xdr:ext cx="184731" cy="264560"/>
    <xdr:sp macro="" textlink="">
      <xdr:nvSpPr>
        <xdr:cNvPr id="140" name="Textfeld 139">
          <a:extLst>
            <a:ext uri="{FF2B5EF4-FFF2-40B4-BE49-F238E27FC236}">
              <a16:creationId xmlns:a16="http://schemas.microsoft.com/office/drawing/2014/main" id="{0CBF3310-31A9-4C55-9726-90F60F1AAA3F}"/>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339</xdr:row>
      <xdr:rowOff>123825</xdr:rowOff>
    </xdr:from>
    <xdr:ext cx="184731" cy="264560"/>
    <xdr:sp macro="" textlink="">
      <xdr:nvSpPr>
        <xdr:cNvPr id="141" name="Textfeld 140">
          <a:extLst>
            <a:ext uri="{FF2B5EF4-FFF2-40B4-BE49-F238E27FC236}">
              <a16:creationId xmlns:a16="http://schemas.microsoft.com/office/drawing/2014/main" id="{47F5E420-3828-4678-B95E-F2CA875EBB93}"/>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340</xdr:row>
      <xdr:rowOff>123825</xdr:rowOff>
    </xdr:from>
    <xdr:ext cx="184731" cy="264560"/>
    <xdr:sp macro="" textlink="">
      <xdr:nvSpPr>
        <xdr:cNvPr id="142" name="Textfeld 141">
          <a:extLst>
            <a:ext uri="{FF2B5EF4-FFF2-40B4-BE49-F238E27FC236}">
              <a16:creationId xmlns:a16="http://schemas.microsoft.com/office/drawing/2014/main" id="{08289153-E3DA-4455-B354-22D0B666665D}"/>
            </a:ext>
          </a:extLst>
        </xdr:cNvPr>
        <xdr:cNvSpPr txBox="1"/>
      </xdr:nvSpPr>
      <xdr:spPr>
        <a:xfrm>
          <a:off x="10436679" y="2870848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340</xdr:row>
      <xdr:rowOff>123825</xdr:rowOff>
    </xdr:from>
    <xdr:ext cx="184731" cy="264560"/>
    <xdr:sp macro="" textlink="">
      <xdr:nvSpPr>
        <xdr:cNvPr id="143" name="Textfeld 142">
          <a:extLst>
            <a:ext uri="{FF2B5EF4-FFF2-40B4-BE49-F238E27FC236}">
              <a16:creationId xmlns:a16="http://schemas.microsoft.com/office/drawing/2014/main" id="{285D9A70-7081-4F61-AF2D-5290AD802496}"/>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340</xdr:row>
      <xdr:rowOff>123825</xdr:rowOff>
    </xdr:from>
    <xdr:ext cx="184731" cy="264560"/>
    <xdr:sp macro="" textlink="">
      <xdr:nvSpPr>
        <xdr:cNvPr id="144" name="Textfeld 143">
          <a:extLst>
            <a:ext uri="{FF2B5EF4-FFF2-40B4-BE49-F238E27FC236}">
              <a16:creationId xmlns:a16="http://schemas.microsoft.com/office/drawing/2014/main" id="{6027BFE7-EDDB-4173-A569-45F06289F5DD}"/>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340</xdr:row>
      <xdr:rowOff>123825</xdr:rowOff>
    </xdr:from>
    <xdr:ext cx="184731" cy="264560"/>
    <xdr:sp macro="" textlink="">
      <xdr:nvSpPr>
        <xdr:cNvPr id="145" name="Textfeld 144">
          <a:extLst>
            <a:ext uri="{FF2B5EF4-FFF2-40B4-BE49-F238E27FC236}">
              <a16:creationId xmlns:a16="http://schemas.microsoft.com/office/drawing/2014/main" id="{351F9068-6413-40E0-921B-FDCEBE5BA46D}"/>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342</xdr:row>
      <xdr:rowOff>123825</xdr:rowOff>
    </xdr:from>
    <xdr:ext cx="184731" cy="264560"/>
    <xdr:sp macro="" textlink="">
      <xdr:nvSpPr>
        <xdr:cNvPr id="147" name="Textfeld 146">
          <a:extLst>
            <a:ext uri="{FF2B5EF4-FFF2-40B4-BE49-F238E27FC236}">
              <a16:creationId xmlns:a16="http://schemas.microsoft.com/office/drawing/2014/main" id="{110D5C89-7CDD-4791-81CE-515C317EB6CC}"/>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342</xdr:row>
      <xdr:rowOff>123825</xdr:rowOff>
    </xdr:from>
    <xdr:ext cx="184731" cy="264560"/>
    <xdr:sp macro="" textlink="">
      <xdr:nvSpPr>
        <xdr:cNvPr id="148" name="Textfeld 147">
          <a:extLst>
            <a:ext uri="{FF2B5EF4-FFF2-40B4-BE49-F238E27FC236}">
              <a16:creationId xmlns:a16="http://schemas.microsoft.com/office/drawing/2014/main" id="{2E7E5C02-D3D9-414A-AC4E-F1102CEA9864}"/>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342</xdr:row>
      <xdr:rowOff>123825</xdr:rowOff>
    </xdr:from>
    <xdr:ext cx="184731" cy="264560"/>
    <xdr:sp macro="" textlink="">
      <xdr:nvSpPr>
        <xdr:cNvPr id="149" name="Textfeld 148">
          <a:extLst>
            <a:ext uri="{FF2B5EF4-FFF2-40B4-BE49-F238E27FC236}">
              <a16:creationId xmlns:a16="http://schemas.microsoft.com/office/drawing/2014/main" id="{B818ACCD-9961-4E9A-912B-64D6AB2C9006}"/>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342</xdr:row>
      <xdr:rowOff>123825</xdr:rowOff>
    </xdr:from>
    <xdr:ext cx="184731" cy="264560"/>
    <xdr:sp macro="" textlink="">
      <xdr:nvSpPr>
        <xdr:cNvPr id="150" name="Textfeld 149">
          <a:extLst>
            <a:ext uri="{FF2B5EF4-FFF2-40B4-BE49-F238E27FC236}">
              <a16:creationId xmlns:a16="http://schemas.microsoft.com/office/drawing/2014/main" id="{8CFD19CB-7462-42F9-9DC5-7690C1C2578E}"/>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343</xdr:row>
      <xdr:rowOff>123825</xdr:rowOff>
    </xdr:from>
    <xdr:ext cx="184731" cy="264560"/>
    <xdr:sp macro="" textlink="">
      <xdr:nvSpPr>
        <xdr:cNvPr id="151" name="Textfeld 150">
          <a:extLst>
            <a:ext uri="{FF2B5EF4-FFF2-40B4-BE49-F238E27FC236}">
              <a16:creationId xmlns:a16="http://schemas.microsoft.com/office/drawing/2014/main" id="{F7DEAE10-EFB4-44B8-AA54-DFABC0930EC4}"/>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343</xdr:row>
      <xdr:rowOff>123825</xdr:rowOff>
    </xdr:from>
    <xdr:ext cx="184731" cy="264560"/>
    <xdr:sp macro="" textlink="">
      <xdr:nvSpPr>
        <xdr:cNvPr id="152" name="Textfeld 151">
          <a:extLst>
            <a:ext uri="{FF2B5EF4-FFF2-40B4-BE49-F238E27FC236}">
              <a16:creationId xmlns:a16="http://schemas.microsoft.com/office/drawing/2014/main" id="{53FCD820-D861-4A09-BFA7-0C059FF07590}"/>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343</xdr:row>
      <xdr:rowOff>123825</xdr:rowOff>
    </xdr:from>
    <xdr:ext cx="184731" cy="264560"/>
    <xdr:sp macro="" textlink="">
      <xdr:nvSpPr>
        <xdr:cNvPr id="153" name="Textfeld 152">
          <a:extLst>
            <a:ext uri="{FF2B5EF4-FFF2-40B4-BE49-F238E27FC236}">
              <a16:creationId xmlns:a16="http://schemas.microsoft.com/office/drawing/2014/main" id="{429E99AC-618B-4D1F-BB2E-1DA685FC94BF}"/>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343</xdr:row>
      <xdr:rowOff>123825</xdr:rowOff>
    </xdr:from>
    <xdr:ext cx="184731" cy="264560"/>
    <xdr:sp macro="" textlink="">
      <xdr:nvSpPr>
        <xdr:cNvPr id="154" name="Textfeld 153">
          <a:extLst>
            <a:ext uri="{FF2B5EF4-FFF2-40B4-BE49-F238E27FC236}">
              <a16:creationId xmlns:a16="http://schemas.microsoft.com/office/drawing/2014/main" id="{6DF3DE0F-5FD2-40E1-95FE-D086B0CC9BCE}"/>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345</xdr:row>
      <xdr:rowOff>123825</xdr:rowOff>
    </xdr:from>
    <xdr:ext cx="184731" cy="264560"/>
    <xdr:sp macro="" textlink="">
      <xdr:nvSpPr>
        <xdr:cNvPr id="155" name="Textfeld 154">
          <a:extLst>
            <a:ext uri="{FF2B5EF4-FFF2-40B4-BE49-F238E27FC236}">
              <a16:creationId xmlns:a16="http://schemas.microsoft.com/office/drawing/2014/main" id="{991E1CEC-E9F7-47EB-A979-7BF572A9064B}"/>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345</xdr:row>
      <xdr:rowOff>123825</xdr:rowOff>
    </xdr:from>
    <xdr:ext cx="184731" cy="264560"/>
    <xdr:sp macro="" textlink="">
      <xdr:nvSpPr>
        <xdr:cNvPr id="156" name="Textfeld 155">
          <a:extLst>
            <a:ext uri="{FF2B5EF4-FFF2-40B4-BE49-F238E27FC236}">
              <a16:creationId xmlns:a16="http://schemas.microsoft.com/office/drawing/2014/main" id="{9DF5F203-5909-4336-B5F5-869AAD04719C}"/>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345</xdr:row>
      <xdr:rowOff>123825</xdr:rowOff>
    </xdr:from>
    <xdr:ext cx="184731" cy="264560"/>
    <xdr:sp macro="" textlink="">
      <xdr:nvSpPr>
        <xdr:cNvPr id="157" name="Textfeld 156">
          <a:extLst>
            <a:ext uri="{FF2B5EF4-FFF2-40B4-BE49-F238E27FC236}">
              <a16:creationId xmlns:a16="http://schemas.microsoft.com/office/drawing/2014/main" id="{A772A2A1-D6CF-4EB4-8A69-BB9B185EC88B}"/>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345</xdr:row>
      <xdr:rowOff>123825</xdr:rowOff>
    </xdr:from>
    <xdr:ext cx="184731" cy="264560"/>
    <xdr:sp macro="" textlink="">
      <xdr:nvSpPr>
        <xdr:cNvPr id="158" name="Textfeld 157">
          <a:extLst>
            <a:ext uri="{FF2B5EF4-FFF2-40B4-BE49-F238E27FC236}">
              <a16:creationId xmlns:a16="http://schemas.microsoft.com/office/drawing/2014/main" id="{2D8C2568-9B5A-4F84-ACB0-D6FE0B150A17}"/>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346</xdr:row>
      <xdr:rowOff>123825</xdr:rowOff>
    </xdr:from>
    <xdr:ext cx="184731" cy="264560"/>
    <xdr:sp macro="" textlink="">
      <xdr:nvSpPr>
        <xdr:cNvPr id="159" name="Textfeld 158">
          <a:extLst>
            <a:ext uri="{FF2B5EF4-FFF2-40B4-BE49-F238E27FC236}">
              <a16:creationId xmlns:a16="http://schemas.microsoft.com/office/drawing/2014/main" id="{86D04134-AD93-471F-A8BC-3CC2D0E062EA}"/>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346</xdr:row>
      <xdr:rowOff>123825</xdr:rowOff>
    </xdr:from>
    <xdr:ext cx="184731" cy="264560"/>
    <xdr:sp macro="" textlink="">
      <xdr:nvSpPr>
        <xdr:cNvPr id="160" name="Textfeld 159">
          <a:extLst>
            <a:ext uri="{FF2B5EF4-FFF2-40B4-BE49-F238E27FC236}">
              <a16:creationId xmlns:a16="http://schemas.microsoft.com/office/drawing/2014/main" id="{D4C02BF7-D3BF-4903-AB77-4505752BD37C}"/>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346</xdr:row>
      <xdr:rowOff>123825</xdr:rowOff>
    </xdr:from>
    <xdr:ext cx="184731" cy="264560"/>
    <xdr:sp macro="" textlink="">
      <xdr:nvSpPr>
        <xdr:cNvPr id="161" name="Textfeld 160">
          <a:extLst>
            <a:ext uri="{FF2B5EF4-FFF2-40B4-BE49-F238E27FC236}">
              <a16:creationId xmlns:a16="http://schemas.microsoft.com/office/drawing/2014/main" id="{0DAFC0E7-CB8A-4B60-BBC8-71C663830AC4}"/>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346</xdr:row>
      <xdr:rowOff>123825</xdr:rowOff>
    </xdr:from>
    <xdr:ext cx="184731" cy="264560"/>
    <xdr:sp macro="" textlink="">
      <xdr:nvSpPr>
        <xdr:cNvPr id="162" name="Textfeld 161">
          <a:extLst>
            <a:ext uri="{FF2B5EF4-FFF2-40B4-BE49-F238E27FC236}">
              <a16:creationId xmlns:a16="http://schemas.microsoft.com/office/drawing/2014/main" id="{D1E56708-008C-4262-A1CF-DF6D9A1DEBB2}"/>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348</xdr:row>
      <xdr:rowOff>123825</xdr:rowOff>
    </xdr:from>
    <xdr:ext cx="184731" cy="264560"/>
    <xdr:sp macro="" textlink="">
      <xdr:nvSpPr>
        <xdr:cNvPr id="163" name="Textfeld 162">
          <a:extLst>
            <a:ext uri="{FF2B5EF4-FFF2-40B4-BE49-F238E27FC236}">
              <a16:creationId xmlns:a16="http://schemas.microsoft.com/office/drawing/2014/main" id="{E19D8A2F-DFE2-4AD8-80BB-FCB8FEBE78F1}"/>
            </a:ext>
          </a:extLst>
        </xdr:cNvPr>
        <xdr:cNvSpPr txBox="1"/>
      </xdr:nvSpPr>
      <xdr:spPr>
        <a:xfrm>
          <a:off x="10436679" y="290418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348</xdr:row>
      <xdr:rowOff>123825</xdr:rowOff>
    </xdr:from>
    <xdr:ext cx="184731" cy="264560"/>
    <xdr:sp macro="" textlink="">
      <xdr:nvSpPr>
        <xdr:cNvPr id="164" name="Textfeld 163">
          <a:extLst>
            <a:ext uri="{FF2B5EF4-FFF2-40B4-BE49-F238E27FC236}">
              <a16:creationId xmlns:a16="http://schemas.microsoft.com/office/drawing/2014/main" id="{F267DED6-6E1A-49F4-9F36-68F9923E66FC}"/>
            </a:ext>
          </a:extLst>
        </xdr:cNvPr>
        <xdr:cNvSpPr txBox="1"/>
      </xdr:nvSpPr>
      <xdr:spPr>
        <a:xfrm>
          <a:off x="10436679" y="290418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348</xdr:row>
      <xdr:rowOff>123825</xdr:rowOff>
    </xdr:from>
    <xdr:ext cx="184731" cy="264560"/>
    <xdr:sp macro="" textlink="">
      <xdr:nvSpPr>
        <xdr:cNvPr id="165" name="Textfeld 164">
          <a:extLst>
            <a:ext uri="{FF2B5EF4-FFF2-40B4-BE49-F238E27FC236}">
              <a16:creationId xmlns:a16="http://schemas.microsoft.com/office/drawing/2014/main" id="{0272CA6C-C5CE-430F-829E-8C5B9BD6A756}"/>
            </a:ext>
          </a:extLst>
        </xdr:cNvPr>
        <xdr:cNvSpPr txBox="1"/>
      </xdr:nvSpPr>
      <xdr:spPr>
        <a:xfrm>
          <a:off x="10436679" y="290418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348</xdr:row>
      <xdr:rowOff>123825</xdr:rowOff>
    </xdr:from>
    <xdr:ext cx="184731" cy="264560"/>
    <xdr:sp macro="" textlink="">
      <xdr:nvSpPr>
        <xdr:cNvPr id="166" name="Textfeld 165">
          <a:extLst>
            <a:ext uri="{FF2B5EF4-FFF2-40B4-BE49-F238E27FC236}">
              <a16:creationId xmlns:a16="http://schemas.microsoft.com/office/drawing/2014/main" id="{45D623F2-728B-493B-8DFF-C8B59F783A1A}"/>
            </a:ext>
          </a:extLst>
        </xdr:cNvPr>
        <xdr:cNvSpPr txBox="1"/>
      </xdr:nvSpPr>
      <xdr:spPr>
        <a:xfrm>
          <a:off x="10436679" y="290418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350</xdr:row>
      <xdr:rowOff>123825</xdr:rowOff>
    </xdr:from>
    <xdr:ext cx="184731" cy="264560"/>
    <xdr:sp macro="" textlink="">
      <xdr:nvSpPr>
        <xdr:cNvPr id="167" name="Textfeld 166">
          <a:extLst>
            <a:ext uri="{FF2B5EF4-FFF2-40B4-BE49-F238E27FC236}">
              <a16:creationId xmlns:a16="http://schemas.microsoft.com/office/drawing/2014/main" id="{599A564B-BC48-4292-AB3B-11C5957694E0}"/>
            </a:ext>
          </a:extLst>
        </xdr:cNvPr>
        <xdr:cNvSpPr txBox="1"/>
      </xdr:nvSpPr>
      <xdr:spPr>
        <a:xfrm>
          <a:off x="10436679" y="290799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350</xdr:row>
      <xdr:rowOff>123825</xdr:rowOff>
    </xdr:from>
    <xdr:ext cx="184731" cy="264560"/>
    <xdr:sp macro="" textlink="">
      <xdr:nvSpPr>
        <xdr:cNvPr id="168" name="Textfeld 167">
          <a:extLst>
            <a:ext uri="{FF2B5EF4-FFF2-40B4-BE49-F238E27FC236}">
              <a16:creationId xmlns:a16="http://schemas.microsoft.com/office/drawing/2014/main" id="{DB3987DE-2D86-4985-A238-2612A7251A76}"/>
            </a:ext>
          </a:extLst>
        </xdr:cNvPr>
        <xdr:cNvSpPr txBox="1"/>
      </xdr:nvSpPr>
      <xdr:spPr>
        <a:xfrm>
          <a:off x="10436679" y="290799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350</xdr:row>
      <xdr:rowOff>123825</xdr:rowOff>
    </xdr:from>
    <xdr:ext cx="184731" cy="264560"/>
    <xdr:sp macro="" textlink="">
      <xdr:nvSpPr>
        <xdr:cNvPr id="169" name="Textfeld 168">
          <a:extLst>
            <a:ext uri="{FF2B5EF4-FFF2-40B4-BE49-F238E27FC236}">
              <a16:creationId xmlns:a16="http://schemas.microsoft.com/office/drawing/2014/main" id="{D522BD4D-A103-47A9-9BFE-CF450C0E7E2E}"/>
            </a:ext>
          </a:extLst>
        </xdr:cNvPr>
        <xdr:cNvSpPr txBox="1"/>
      </xdr:nvSpPr>
      <xdr:spPr>
        <a:xfrm>
          <a:off x="10436679" y="290799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350</xdr:row>
      <xdr:rowOff>123825</xdr:rowOff>
    </xdr:from>
    <xdr:ext cx="184731" cy="264560"/>
    <xdr:sp macro="" textlink="">
      <xdr:nvSpPr>
        <xdr:cNvPr id="170" name="Textfeld 169">
          <a:extLst>
            <a:ext uri="{FF2B5EF4-FFF2-40B4-BE49-F238E27FC236}">
              <a16:creationId xmlns:a16="http://schemas.microsoft.com/office/drawing/2014/main" id="{A4D0AFFF-C50D-4E6D-98F7-409071370134}"/>
            </a:ext>
          </a:extLst>
        </xdr:cNvPr>
        <xdr:cNvSpPr txBox="1"/>
      </xdr:nvSpPr>
      <xdr:spPr>
        <a:xfrm>
          <a:off x="10436679" y="290799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352</xdr:row>
      <xdr:rowOff>123825</xdr:rowOff>
    </xdr:from>
    <xdr:ext cx="184731" cy="264560"/>
    <xdr:sp macro="" textlink="">
      <xdr:nvSpPr>
        <xdr:cNvPr id="171" name="Textfeld 170">
          <a:extLst>
            <a:ext uri="{FF2B5EF4-FFF2-40B4-BE49-F238E27FC236}">
              <a16:creationId xmlns:a16="http://schemas.microsoft.com/office/drawing/2014/main" id="{DE4080B4-531F-4C26-A3F7-676C4936C736}"/>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352</xdr:row>
      <xdr:rowOff>123825</xdr:rowOff>
    </xdr:from>
    <xdr:ext cx="184731" cy="264560"/>
    <xdr:sp macro="" textlink="">
      <xdr:nvSpPr>
        <xdr:cNvPr id="172" name="Textfeld 171">
          <a:extLst>
            <a:ext uri="{FF2B5EF4-FFF2-40B4-BE49-F238E27FC236}">
              <a16:creationId xmlns:a16="http://schemas.microsoft.com/office/drawing/2014/main" id="{E756C5F9-69EE-44FA-A965-48AB90CEA121}"/>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352</xdr:row>
      <xdr:rowOff>123825</xdr:rowOff>
    </xdr:from>
    <xdr:ext cx="184731" cy="264560"/>
    <xdr:sp macro="" textlink="">
      <xdr:nvSpPr>
        <xdr:cNvPr id="173" name="Textfeld 172">
          <a:extLst>
            <a:ext uri="{FF2B5EF4-FFF2-40B4-BE49-F238E27FC236}">
              <a16:creationId xmlns:a16="http://schemas.microsoft.com/office/drawing/2014/main" id="{3A37E81E-7E86-44D4-8B6C-A64236865920}"/>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352</xdr:row>
      <xdr:rowOff>123825</xdr:rowOff>
    </xdr:from>
    <xdr:ext cx="184731" cy="264560"/>
    <xdr:sp macro="" textlink="">
      <xdr:nvSpPr>
        <xdr:cNvPr id="174" name="Textfeld 173">
          <a:extLst>
            <a:ext uri="{FF2B5EF4-FFF2-40B4-BE49-F238E27FC236}">
              <a16:creationId xmlns:a16="http://schemas.microsoft.com/office/drawing/2014/main" id="{AE4AB21A-6DA9-4537-921E-E8A955762D80}"/>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353</xdr:row>
      <xdr:rowOff>123825</xdr:rowOff>
    </xdr:from>
    <xdr:ext cx="184731" cy="264560"/>
    <xdr:sp macro="" textlink="">
      <xdr:nvSpPr>
        <xdr:cNvPr id="175" name="Textfeld 174">
          <a:extLst>
            <a:ext uri="{FF2B5EF4-FFF2-40B4-BE49-F238E27FC236}">
              <a16:creationId xmlns:a16="http://schemas.microsoft.com/office/drawing/2014/main" id="{88819C24-F267-4C68-BDED-7B18D296BEB1}"/>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353</xdr:row>
      <xdr:rowOff>123825</xdr:rowOff>
    </xdr:from>
    <xdr:ext cx="184731" cy="264560"/>
    <xdr:sp macro="" textlink="">
      <xdr:nvSpPr>
        <xdr:cNvPr id="176" name="Textfeld 175">
          <a:extLst>
            <a:ext uri="{FF2B5EF4-FFF2-40B4-BE49-F238E27FC236}">
              <a16:creationId xmlns:a16="http://schemas.microsoft.com/office/drawing/2014/main" id="{F738F4AC-9B76-4142-92CF-AD02D1AACA77}"/>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353</xdr:row>
      <xdr:rowOff>123825</xdr:rowOff>
    </xdr:from>
    <xdr:ext cx="184731" cy="264560"/>
    <xdr:sp macro="" textlink="">
      <xdr:nvSpPr>
        <xdr:cNvPr id="177" name="Textfeld 176">
          <a:extLst>
            <a:ext uri="{FF2B5EF4-FFF2-40B4-BE49-F238E27FC236}">
              <a16:creationId xmlns:a16="http://schemas.microsoft.com/office/drawing/2014/main" id="{F948FE53-995A-4CD9-8F23-6D59D5B921E8}"/>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353</xdr:row>
      <xdr:rowOff>123825</xdr:rowOff>
    </xdr:from>
    <xdr:ext cx="184731" cy="264560"/>
    <xdr:sp macro="" textlink="">
      <xdr:nvSpPr>
        <xdr:cNvPr id="178" name="Textfeld 177">
          <a:extLst>
            <a:ext uri="{FF2B5EF4-FFF2-40B4-BE49-F238E27FC236}">
              <a16:creationId xmlns:a16="http://schemas.microsoft.com/office/drawing/2014/main" id="{A6DE4FC4-038E-482C-90D4-D550ED65E699}"/>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354</xdr:row>
      <xdr:rowOff>123825</xdr:rowOff>
    </xdr:from>
    <xdr:ext cx="184731" cy="264560"/>
    <xdr:sp macro="" textlink="">
      <xdr:nvSpPr>
        <xdr:cNvPr id="179" name="Textfeld 178">
          <a:extLst>
            <a:ext uri="{FF2B5EF4-FFF2-40B4-BE49-F238E27FC236}">
              <a16:creationId xmlns:a16="http://schemas.microsoft.com/office/drawing/2014/main" id="{D8F8DD56-32CC-4334-9BCA-EC9E8C7326AA}"/>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354</xdr:row>
      <xdr:rowOff>123825</xdr:rowOff>
    </xdr:from>
    <xdr:ext cx="184731" cy="264560"/>
    <xdr:sp macro="" textlink="">
      <xdr:nvSpPr>
        <xdr:cNvPr id="180" name="Textfeld 179">
          <a:extLst>
            <a:ext uri="{FF2B5EF4-FFF2-40B4-BE49-F238E27FC236}">
              <a16:creationId xmlns:a16="http://schemas.microsoft.com/office/drawing/2014/main" id="{29C2C01F-6207-4265-AFF0-6E37797BE472}"/>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354</xdr:row>
      <xdr:rowOff>123825</xdr:rowOff>
    </xdr:from>
    <xdr:ext cx="184731" cy="264560"/>
    <xdr:sp macro="" textlink="">
      <xdr:nvSpPr>
        <xdr:cNvPr id="181" name="Textfeld 180">
          <a:extLst>
            <a:ext uri="{FF2B5EF4-FFF2-40B4-BE49-F238E27FC236}">
              <a16:creationId xmlns:a16="http://schemas.microsoft.com/office/drawing/2014/main" id="{6BC2FD6D-0111-42F8-A144-31DE33C85BFF}"/>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354</xdr:row>
      <xdr:rowOff>123825</xdr:rowOff>
    </xdr:from>
    <xdr:ext cx="184731" cy="264560"/>
    <xdr:sp macro="" textlink="">
      <xdr:nvSpPr>
        <xdr:cNvPr id="182" name="Textfeld 181">
          <a:extLst>
            <a:ext uri="{FF2B5EF4-FFF2-40B4-BE49-F238E27FC236}">
              <a16:creationId xmlns:a16="http://schemas.microsoft.com/office/drawing/2014/main" id="{B120F3AD-FC1A-46BD-BE62-36E84D1731C8}"/>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356</xdr:row>
      <xdr:rowOff>123825</xdr:rowOff>
    </xdr:from>
    <xdr:ext cx="184731" cy="264560"/>
    <xdr:sp macro="" textlink="">
      <xdr:nvSpPr>
        <xdr:cNvPr id="183" name="Textfeld 182">
          <a:extLst>
            <a:ext uri="{FF2B5EF4-FFF2-40B4-BE49-F238E27FC236}">
              <a16:creationId xmlns:a16="http://schemas.microsoft.com/office/drawing/2014/main" id="{9F4A0D67-4C3C-406B-8140-2A1B78C50452}"/>
            </a:ext>
          </a:extLst>
        </xdr:cNvPr>
        <xdr:cNvSpPr txBox="1"/>
      </xdr:nvSpPr>
      <xdr:spPr>
        <a:xfrm>
          <a:off x="10436679" y="2959022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356</xdr:row>
      <xdr:rowOff>123825</xdr:rowOff>
    </xdr:from>
    <xdr:ext cx="184731" cy="264560"/>
    <xdr:sp macro="" textlink="">
      <xdr:nvSpPr>
        <xdr:cNvPr id="184" name="Textfeld 183">
          <a:extLst>
            <a:ext uri="{FF2B5EF4-FFF2-40B4-BE49-F238E27FC236}">
              <a16:creationId xmlns:a16="http://schemas.microsoft.com/office/drawing/2014/main" id="{9BDBF772-7E0E-46BA-A929-10B6CCE4DE72}"/>
            </a:ext>
          </a:extLst>
        </xdr:cNvPr>
        <xdr:cNvSpPr txBox="1"/>
      </xdr:nvSpPr>
      <xdr:spPr>
        <a:xfrm>
          <a:off x="10436679" y="2959022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356</xdr:row>
      <xdr:rowOff>123825</xdr:rowOff>
    </xdr:from>
    <xdr:ext cx="184731" cy="264560"/>
    <xdr:sp macro="" textlink="">
      <xdr:nvSpPr>
        <xdr:cNvPr id="185" name="Textfeld 184">
          <a:extLst>
            <a:ext uri="{FF2B5EF4-FFF2-40B4-BE49-F238E27FC236}">
              <a16:creationId xmlns:a16="http://schemas.microsoft.com/office/drawing/2014/main" id="{FF6A2E8A-C942-4B3B-B3E6-98809E183152}"/>
            </a:ext>
          </a:extLst>
        </xdr:cNvPr>
        <xdr:cNvSpPr txBox="1"/>
      </xdr:nvSpPr>
      <xdr:spPr>
        <a:xfrm>
          <a:off x="10436679" y="2959022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356</xdr:row>
      <xdr:rowOff>123825</xdr:rowOff>
    </xdr:from>
    <xdr:ext cx="184731" cy="264560"/>
    <xdr:sp macro="" textlink="">
      <xdr:nvSpPr>
        <xdr:cNvPr id="186" name="Textfeld 185">
          <a:extLst>
            <a:ext uri="{FF2B5EF4-FFF2-40B4-BE49-F238E27FC236}">
              <a16:creationId xmlns:a16="http://schemas.microsoft.com/office/drawing/2014/main" id="{3CE6CD47-F0B9-437F-8E0E-6508EF250058}"/>
            </a:ext>
          </a:extLst>
        </xdr:cNvPr>
        <xdr:cNvSpPr txBox="1"/>
      </xdr:nvSpPr>
      <xdr:spPr>
        <a:xfrm>
          <a:off x="10436679" y="2959022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359</xdr:row>
      <xdr:rowOff>123825</xdr:rowOff>
    </xdr:from>
    <xdr:ext cx="184731" cy="264560"/>
    <xdr:sp macro="" textlink="">
      <xdr:nvSpPr>
        <xdr:cNvPr id="187" name="Textfeld 186">
          <a:extLst>
            <a:ext uri="{FF2B5EF4-FFF2-40B4-BE49-F238E27FC236}">
              <a16:creationId xmlns:a16="http://schemas.microsoft.com/office/drawing/2014/main" id="{9B4A6FEE-EC7D-415C-8222-D657F848C41A}"/>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359</xdr:row>
      <xdr:rowOff>123825</xdr:rowOff>
    </xdr:from>
    <xdr:ext cx="184731" cy="264560"/>
    <xdr:sp macro="" textlink="">
      <xdr:nvSpPr>
        <xdr:cNvPr id="188" name="Textfeld 187">
          <a:extLst>
            <a:ext uri="{FF2B5EF4-FFF2-40B4-BE49-F238E27FC236}">
              <a16:creationId xmlns:a16="http://schemas.microsoft.com/office/drawing/2014/main" id="{EA2CDA11-C1D3-49C4-9B5C-1AE1AEA6DF00}"/>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359</xdr:row>
      <xdr:rowOff>123825</xdr:rowOff>
    </xdr:from>
    <xdr:ext cx="184731" cy="264560"/>
    <xdr:sp macro="" textlink="">
      <xdr:nvSpPr>
        <xdr:cNvPr id="189" name="Textfeld 188">
          <a:extLst>
            <a:ext uri="{FF2B5EF4-FFF2-40B4-BE49-F238E27FC236}">
              <a16:creationId xmlns:a16="http://schemas.microsoft.com/office/drawing/2014/main" id="{C1AF1706-F67F-4BC5-874A-5FBE4852199E}"/>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359</xdr:row>
      <xdr:rowOff>123825</xdr:rowOff>
    </xdr:from>
    <xdr:ext cx="184731" cy="264560"/>
    <xdr:sp macro="" textlink="">
      <xdr:nvSpPr>
        <xdr:cNvPr id="190" name="Textfeld 189">
          <a:extLst>
            <a:ext uri="{FF2B5EF4-FFF2-40B4-BE49-F238E27FC236}">
              <a16:creationId xmlns:a16="http://schemas.microsoft.com/office/drawing/2014/main" id="{4F4395A7-D39F-497B-BBA9-031C9A218BA9}"/>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360</xdr:row>
      <xdr:rowOff>123825</xdr:rowOff>
    </xdr:from>
    <xdr:ext cx="184731" cy="264560"/>
    <xdr:sp macro="" textlink="">
      <xdr:nvSpPr>
        <xdr:cNvPr id="191" name="Textfeld 190">
          <a:extLst>
            <a:ext uri="{FF2B5EF4-FFF2-40B4-BE49-F238E27FC236}">
              <a16:creationId xmlns:a16="http://schemas.microsoft.com/office/drawing/2014/main" id="{4DE6F03F-A511-4B50-993D-67E72BBB8D68}"/>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360</xdr:row>
      <xdr:rowOff>123825</xdr:rowOff>
    </xdr:from>
    <xdr:ext cx="184731" cy="264560"/>
    <xdr:sp macro="" textlink="">
      <xdr:nvSpPr>
        <xdr:cNvPr id="192" name="Textfeld 191">
          <a:extLst>
            <a:ext uri="{FF2B5EF4-FFF2-40B4-BE49-F238E27FC236}">
              <a16:creationId xmlns:a16="http://schemas.microsoft.com/office/drawing/2014/main" id="{33CF4738-78A9-47A8-835A-8CBE22F6525F}"/>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360</xdr:row>
      <xdr:rowOff>123825</xdr:rowOff>
    </xdr:from>
    <xdr:ext cx="184731" cy="264560"/>
    <xdr:sp macro="" textlink="">
      <xdr:nvSpPr>
        <xdr:cNvPr id="193" name="Textfeld 192">
          <a:extLst>
            <a:ext uri="{FF2B5EF4-FFF2-40B4-BE49-F238E27FC236}">
              <a16:creationId xmlns:a16="http://schemas.microsoft.com/office/drawing/2014/main" id="{2A0D7211-9714-4A71-BE62-AA448BCB887F}"/>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360</xdr:row>
      <xdr:rowOff>123825</xdr:rowOff>
    </xdr:from>
    <xdr:ext cx="184731" cy="264560"/>
    <xdr:sp macro="" textlink="">
      <xdr:nvSpPr>
        <xdr:cNvPr id="194" name="Textfeld 193">
          <a:extLst>
            <a:ext uri="{FF2B5EF4-FFF2-40B4-BE49-F238E27FC236}">
              <a16:creationId xmlns:a16="http://schemas.microsoft.com/office/drawing/2014/main" id="{7904E216-E691-4984-918C-94D666854EA4}"/>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016"/>
  <sheetViews>
    <sheetView topLeftCell="H1" zoomScale="85" zoomScaleNormal="85" workbookViewId="0">
      <pane ySplit="1" topLeftCell="A69" activePane="bottomLeft" state="frozen"/>
      <selection pane="bottomLeft" activeCell="H70" sqref="H70"/>
    </sheetView>
  </sheetViews>
  <sheetFormatPr baseColWidth="10" defaultColWidth="11.125" defaultRowHeight="15" x14ac:dyDescent="0.2"/>
  <cols>
    <col min="1" max="1" width="2.875" style="17" customWidth="1"/>
    <col min="2" max="2" width="7.625" style="17" customWidth="1"/>
    <col min="3" max="3" width="13" style="28" customWidth="1"/>
    <col min="4" max="4" width="14.625" style="28" customWidth="1"/>
    <col min="5" max="7" width="14.625" style="13" customWidth="1"/>
    <col min="8" max="8" width="13.125" style="22" customWidth="1"/>
    <col min="9" max="9" width="4.375" style="34" customWidth="1"/>
    <col min="10" max="10" width="42.625" style="1" customWidth="1"/>
    <col min="11" max="11" width="44.125" style="1" customWidth="1"/>
    <col min="12" max="12" width="15.375" style="1" bestFit="1" customWidth="1"/>
    <col min="13" max="13" width="14.375" style="6" customWidth="1"/>
    <col min="14" max="14" width="14.625" style="6" customWidth="1"/>
    <col min="15" max="15" width="15" style="25" customWidth="1"/>
    <col min="16" max="16" width="8.625" style="25" customWidth="1"/>
    <col min="17" max="17" width="20.625" hidden="1" customWidth="1"/>
  </cols>
  <sheetData>
    <row r="1" spans="1:17" s="5" customFormat="1" ht="14.25" x14ac:dyDescent="0.2">
      <c r="A1" s="14" t="s">
        <v>3841</v>
      </c>
      <c r="B1" s="14" t="s">
        <v>319</v>
      </c>
      <c r="C1" s="27" t="s">
        <v>320</v>
      </c>
      <c r="D1" s="27" t="s">
        <v>321</v>
      </c>
      <c r="E1" s="14" t="s">
        <v>322</v>
      </c>
      <c r="F1" s="14" t="s">
        <v>323</v>
      </c>
      <c r="G1" s="14" t="s">
        <v>324</v>
      </c>
      <c r="H1" s="39" t="s">
        <v>0</v>
      </c>
      <c r="I1" s="33" t="s">
        <v>1</v>
      </c>
      <c r="J1" s="15" t="s">
        <v>2</v>
      </c>
      <c r="K1" s="15" t="s">
        <v>145</v>
      </c>
      <c r="L1" s="18" t="s">
        <v>3943</v>
      </c>
      <c r="M1" s="16" t="s">
        <v>2130</v>
      </c>
      <c r="N1" s="55" t="s">
        <v>2129</v>
      </c>
      <c r="O1" s="39" t="s">
        <v>316</v>
      </c>
      <c r="P1" s="39" t="s">
        <v>2159</v>
      </c>
      <c r="Q1" s="5" t="s">
        <v>1900</v>
      </c>
    </row>
    <row r="2" spans="1:17" ht="86.25" x14ac:dyDescent="0.2">
      <c r="A2" s="17" t="s">
        <v>317</v>
      </c>
      <c r="B2" s="38" t="s">
        <v>2879</v>
      </c>
      <c r="C2" s="28" t="s">
        <v>2879</v>
      </c>
      <c r="D2" s="28" t="s">
        <v>2879</v>
      </c>
      <c r="H2" s="30" t="s">
        <v>2879</v>
      </c>
      <c r="J2" s="3" t="s">
        <v>1810</v>
      </c>
      <c r="K2" s="3"/>
      <c r="N2" s="6" t="s">
        <v>2131</v>
      </c>
      <c r="Q2" t="str">
        <f>IF(H2="",IF(B2="",A2,B2),H2)</f>
        <v xml:space="preserve"> </v>
      </c>
    </row>
    <row r="3" spans="1:17" ht="243.75" x14ac:dyDescent="0.2">
      <c r="A3" s="17" t="s">
        <v>317</v>
      </c>
      <c r="B3" s="17" t="s">
        <v>325</v>
      </c>
      <c r="C3" s="28" t="s">
        <v>2879</v>
      </c>
      <c r="D3" s="28" t="s">
        <v>2879</v>
      </c>
      <c r="H3" s="30" t="s">
        <v>2879</v>
      </c>
      <c r="I3" s="34" t="s">
        <v>1</v>
      </c>
      <c r="J3" s="8" t="s">
        <v>1925</v>
      </c>
      <c r="K3" s="8" t="s">
        <v>1927</v>
      </c>
      <c r="N3" s="6" t="s">
        <v>2131</v>
      </c>
      <c r="Q3" t="str">
        <f>IF(H3="",IF(B3="",A3,B3),H3)</f>
        <v xml:space="preserve"> </v>
      </c>
    </row>
    <row r="4" spans="1:17" ht="28.5" x14ac:dyDescent="0.2">
      <c r="A4" s="17" t="s">
        <v>317</v>
      </c>
      <c r="B4" s="17" t="s">
        <v>325</v>
      </c>
      <c r="C4" s="28" t="s">
        <v>2879</v>
      </c>
      <c r="D4" s="28" t="s">
        <v>2879</v>
      </c>
      <c r="H4" s="22" t="s">
        <v>3</v>
      </c>
      <c r="I4" s="34" t="s">
        <v>1</v>
      </c>
      <c r="J4" s="3" t="s">
        <v>1926</v>
      </c>
      <c r="K4" s="3" t="s">
        <v>4428</v>
      </c>
      <c r="L4" s="5" t="s">
        <v>4</v>
      </c>
      <c r="M4" s="6">
        <v>47.17</v>
      </c>
      <c r="N4" s="6">
        <v>44.82</v>
      </c>
      <c r="O4" s="45">
        <v>45292</v>
      </c>
      <c r="P4" s="25" t="s">
        <v>2252</v>
      </c>
      <c r="Q4" t="str">
        <f>IF(H4="",IF(B4="",A4),H4)</f>
        <v>01.01.01.00.1</v>
      </c>
    </row>
    <row r="5" spans="1:17" ht="42.75" x14ac:dyDescent="0.2">
      <c r="A5" s="17" t="s">
        <v>317</v>
      </c>
      <c r="B5" s="17" t="s">
        <v>325</v>
      </c>
      <c r="C5" s="28" t="s">
        <v>2879</v>
      </c>
      <c r="D5" s="28" t="s">
        <v>2879</v>
      </c>
      <c r="H5" s="22" t="s">
        <v>1856</v>
      </c>
      <c r="I5" s="34" t="s">
        <v>1</v>
      </c>
      <c r="J5" s="3" t="s">
        <v>1857</v>
      </c>
      <c r="K5" s="3" t="s">
        <v>4428</v>
      </c>
      <c r="L5" s="5" t="s">
        <v>4</v>
      </c>
      <c r="M5" s="6">
        <v>175.65</v>
      </c>
      <c r="N5" s="6">
        <v>166.87</v>
      </c>
      <c r="O5" s="45">
        <v>45292</v>
      </c>
      <c r="P5" s="25" t="s">
        <v>2252</v>
      </c>
      <c r="Q5" t="str">
        <f>IF(H5="",IF(B5="",A5),H5)</f>
        <v>01.01.02.00.1</v>
      </c>
    </row>
    <row r="6" spans="1:17" ht="28.5" x14ac:dyDescent="0.2">
      <c r="A6" s="17" t="s">
        <v>317</v>
      </c>
      <c r="B6" s="17" t="s">
        <v>325</v>
      </c>
      <c r="C6" s="28" t="s">
        <v>2879</v>
      </c>
      <c r="D6" s="28" t="s">
        <v>2879</v>
      </c>
      <c r="H6" s="22" t="s">
        <v>2101</v>
      </c>
      <c r="I6" s="34" t="s">
        <v>1</v>
      </c>
      <c r="J6" s="3" t="s">
        <v>1858</v>
      </c>
      <c r="K6" s="3" t="s">
        <v>4429</v>
      </c>
      <c r="L6" s="5" t="s">
        <v>4</v>
      </c>
      <c r="M6" s="6">
        <v>341.26</v>
      </c>
      <c r="N6" s="6">
        <v>324.2</v>
      </c>
      <c r="O6" s="45">
        <v>45292</v>
      </c>
      <c r="P6" s="25" t="s">
        <v>2252</v>
      </c>
      <c r="Q6" t="str">
        <f>IF(H6="",IF(B6="",A6),H6)</f>
        <v>01.01.03.00.1</v>
      </c>
    </row>
    <row r="7" spans="1:17" ht="99.75" x14ac:dyDescent="0.2">
      <c r="A7" s="17" t="s">
        <v>317</v>
      </c>
      <c r="B7" s="17" t="s">
        <v>325</v>
      </c>
      <c r="C7" s="28" t="s">
        <v>2879</v>
      </c>
      <c r="D7" s="28" t="s">
        <v>2879</v>
      </c>
      <c r="H7" s="22" t="s">
        <v>1859</v>
      </c>
      <c r="I7" s="34" t="s">
        <v>1</v>
      </c>
      <c r="J7" s="12" t="s">
        <v>2058</v>
      </c>
      <c r="K7" s="3" t="s">
        <v>4580</v>
      </c>
      <c r="L7" s="1" t="s">
        <v>44</v>
      </c>
      <c r="M7" s="6">
        <v>2.31</v>
      </c>
      <c r="N7" s="6">
        <v>2.2000000000000002</v>
      </c>
      <c r="O7" s="45">
        <v>45292</v>
      </c>
      <c r="P7" s="25" t="s">
        <v>2252</v>
      </c>
      <c r="Q7" t="str">
        <f>IF(H7="",IF(B7="",A7,B7),H7)</f>
        <v>01.01.03.00.2</v>
      </c>
    </row>
    <row r="8" spans="1:17" ht="99.75" x14ac:dyDescent="0.2">
      <c r="A8" s="17" t="s">
        <v>317</v>
      </c>
      <c r="B8" s="17" t="s">
        <v>325</v>
      </c>
      <c r="C8" s="28" t="s">
        <v>2879</v>
      </c>
      <c r="D8" s="28" t="s">
        <v>2879</v>
      </c>
      <c r="H8" s="22" t="s">
        <v>2041</v>
      </c>
      <c r="I8" s="34" t="s">
        <v>1</v>
      </c>
      <c r="J8" s="3" t="s">
        <v>2944</v>
      </c>
      <c r="K8" s="3" t="s">
        <v>2943</v>
      </c>
      <c r="L8" s="1" t="s">
        <v>95</v>
      </c>
      <c r="M8" s="6">
        <v>27.85</v>
      </c>
      <c r="N8" s="6">
        <v>23.68</v>
      </c>
      <c r="O8" s="45">
        <v>45292</v>
      </c>
      <c r="P8" s="25" t="s">
        <v>2252</v>
      </c>
      <c r="Q8" t="str">
        <f>IF(H8="",IF(B8="",A8,B8),H8)</f>
        <v>01.01.04.00.1</v>
      </c>
    </row>
    <row r="9" spans="1:17" s="26" customFormat="1" ht="129" x14ac:dyDescent="0.2">
      <c r="A9" s="20" t="s">
        <v>317</v>
      </c>
      <c r="B9" s="20" t="s">
        <v>326</v>
      </c>
      <c r="C9" s="28" t="s">
        <v>2879</v>
      </c>
      <c r="D9" s="28" t="s">
        <v>2879</v>
      </c>
      <c r="E9" s="21"/>
      <c r="F9" s="21"/>
      <c r="G9" s="21"/>
      <c r="H9" s="30" t="s">
        <v>2879</v>
      </c>
      <c r="I9" s="35"/>
      <c r="J9" s="40" t="s">
        <v>2059</v>
      </c>
      <c r="K9" s="22"/>
      <c r="L9" s="22"/>
      <c r="M9" s="24"/>
      <c r="N9" s="24" t="s">
        <v>2131</v>
      </c>
      <c r="O9" s="45"/>
      <c r="P9" s="25"/>
      <c r="Q9" s="26" t="str">
        <f>IF(H9="",IF(B9="",A9,B9),H9)</f>
        <v xml:space="preserve"> </v>
      </c>
    </row>
    <row r="10" spans="1:17" s="26" customFormat="1" ht="85.5" x14ac:dyDescent="0.2">
      <c r="A10" s="20" t="s">
        <v>317</v>
      </c>
      <c r="B10" s="20" t="s">
        <v>326</v>
      </c>
      <c r="C10" s="28" t="s">
        <v>2879</v>
      </c>
      <c r="D10" s="28" t="s">
        <v>2879</v>
      </c>
      <c r="E10" s="21"/>
      <c r="F10" s="21"/>
      <c r="G10" s="21"/>
      <c r="H10" s="22" t="s">
        <v>2015</v>
      </c>
      <c r="I10" s="35" t="s">
        <v>1</v>
      </c>
      <c r="J10" s="23" t="s">
        <v>2016</v>
      </c>
      <c r="K10" s="23" t="s">
        <v>4478</v>
      </c>
      <c r="L10" s="22" t="s">
        <v>4</v>
      </c>
      <c r="M10" s="24">
        <v>1053.9000000000001</v>
      </c>
      <c r="N10" s="24">
        <v>1001.2</v>
      </c>
      <c r="O10" s="45">
        <v>45292</v>
      </c>
      <c r="P10" s="25" t="s">
        <v>2252</v>
      </c>
      <c r="Q10" s="26" t="s">
        <v>2015</v>
      </c>
    </row>
    <row r="11" spans="1:17" ht="185.25" x14ac:dyDescent="0.2">
      <c r="A11" s="17" t="s">
        <v>317</v>
      </c>
      <c r="B11" s="17" t="s">
        <v>326</v>
      </c>
      <c r="C11" s="28" t="s">
        <v>2879</v>
      </c>
      <c r="D11" s="28" t="s">
        <v>2879</v>
      </c>
      <c r="H11" s="22" t="s">
        <v>2018</v>
      </c>
      <c r="I11" s="34" t="s">
        <v>1</v>
      </c>
      <c r="J11" s="3" t="s">
        <v>2017</v>
      </c>
      <c r="K11" s="3" t="s">
        <v>2163</v>
      </c>
      <c r="L11" s="1" t="s">
        <v>44</v>
      </c>
      <c r="M11" s="6">
        <v>0.92</v>
      </c>
      <c r="N11" s="6">
        <v>0.87</v>
      </c>
      <c r="O11" s="45">
        <v>44470</v>
      </c>
      <c r="P11" s="25" t="s">
        <v>2226</v>
      </c>
      <c r="Q11" t="s">
        <v>2018</v>
      </c>
    </row>
    <row r="12" spans="1:17" ht="71.25" x14ac:dyDescent="0.2">
      <c r="A12" s="17" t="s">
        <v>317</v>
      </c>
      <c r="B12" s="17" t="s">
        <v>326</v>
      </c>
      <c r="C12" s="28" t="s">
        <v>2879</v>
      </c>
      <c r="D12" s="28" t="s">
        <v>2879</v>
      </c>
      <c r="H12" s="22" t="s">
        <v>2019</v>
      </c>
      <c r="J12" s="3" t="s">
        <v>2945</v>
      </c>
      <c r="K12" s="3" t="s">
        <v>4581</v>
      </c>
      <c r="L12" s="22" t="s">
        <v>56</v>
      </c>
      <c r="M12" s="6">
        <v>106.39</v>
      </c>
      <c r="N12" s="6">
        <v>101.07</v>
      </c>
      <c r="O12" s="45">
        <v>45292</v>
      </c>
      <c r="P12" s="25" t="s">
        <v>2252</v>
      </c>
      <c r="Q12" t="s">
        <v>2019</v>
      </c>
    </row>
    <row r="13" spans="1:17" ht="28.5" x14ac:dyDescent="0.2">
      <c r="A13" s="17" t="s">
        <v>317</v>
      </c>
      <c r="B13" s="17" t="s">
        <v>326</v>
      </c>
      <c r="C13" s="28" t="s">
        <v>2879</v>
      </c>
      <c r="D13" s="28" t="s">
        <v>2879</v>
      </c>
      <c r="H13" s="22" t="s">
        <v>2060</v>
      </c>
      <c r="J13" s="3" t="s">
        <v>2946</v>
      </c>
      <c r="K13" s="3" t="s">
        <v>4581</v>
      </c>
      <c r="L13" s="1" t="s">
        <v>4</v>
      </c>
      <c r="M13" s="6">
        <v>0.63</v>
      </c>
      <c r="N13" s="6">
        <v>0.56999999999999995</v>
      </c>
      <c r="O13" s="45">
        <v>44470</v>
      </c>
      <c r="P13" s="25" t="s">
        <v>2225</v>
      </c>
      <c r="Q13" t="s">
        <v>2060</v>
      </c>
    </row>
    <row r="14" spans="1:17" ht="30" x14ac:dyDescent="0.2">
      <c r="A14" s="17" t="s">
        <v>317</v>
      </c>
      <c r="B14" s="17" t="s">
        <v>327</v>
      </c>
      <c r="C14" s="28" t="s">
        <v>2879</v>
      </c>
      <c r="D14" s="28" t="s">
        <v>2879</v>
      </c>
      <c r="H14" s="30" t="s">
        <v>2879</v>
      </c>
      <c r="J14" s="8" t="s">
        <v>329</v>
      </c>
      <c r="N14" s="6" t="s">
        <v>2131</v>
      </c>
      <c r="Q14" t="str">
        <f t="shared" ref="Q14:Q23" si="0">IF(H14="",IF(B14="",A14,B14),H14)</f>
        <v xml:space="preserve"> </v>
      </c>
    </row>
    <row r="15" spans="1:17" ht="47.85" customHeight="1" x14ac:dyDescent="0.2">
      <c r="A15" s="17" t="s">
        <v>317</v>
      </c>
      <c r="B15" s="17" t="s">
        <v>327</v>
      </c>
      <c r="C15" s="28" t="s">
        <v>2879</v>
      </c>
      <c r="D15" s="28" t="s">
        <v>2879</v>
      </c>
      <c r="H15" s="22" t="s">
        <v>5</v>
      </c>
      <c r="J15" s="3" t="s">
        <v>1860</v>
      </c>
      <c r="K15" s="3"/>
      <c r="L15" s="1" t="s">
        <v>95</v>
      </c>
      <c r="M15" s="6">
        <v>85.52</v>
      </c>
      <c r="N15" s="6">
        <v>76.959999999999994</v>
      </c>
      <c r="O15" s="45">
        <v>45292</v>
      </c>
      <c r="P15" s="25" t="s">
        <v>2252</v>
      </c>
      <c r="Q15" t="str">
        <f t="shared" si="0"/>
        <v>01.03.01.01.1</v>
      </c>
    </row>
    <row r="16" spans="1:17" x14ac:dyDescent="0.2">
      <c r="A16" s="17" t="s">
        <v>317</v>
      </c>
      <c r="B16" s="17" t="s">
        <v>327</v>
      </c>
      <c r="C16" s="28" t="s">
        <v>2879</v>
      </c>
      <c r="D16" s="28" t="s">
        <v>2879</v>
      </c>
      <c r="H16" s="22" t="s">
        <v>6</v>
      </c>
      <c r="J16" s="1" t="s">
        <v>1861</v>
      </c>
      <c r="L16" s="1" t="s">
        <v>4</v>
      </c>
      <c r="M16" s="6">
        <v>27.15</v>
      </c>
      <c r="N16" s="6">
        <v>25.8</v>
      </c>
      <c r="O16" s="45">
        <v>45292</v>
      </c>
      <c r="P16" s="25" t="s">
        <v>2252</v>
      </c>
      <c r="Q16" t="str">
        <f t="shared" si="0"/>
        <v>01.03.02.01.1</v>
      </c>
    </row>
    <row r="17" spans="1:17" x14ac:dyDescent="0.2">
      <c r="A17" s="17" t="s">
        <v>317</v>
      </c>
      <c r="B17" s="17" t="s">
        <v>327</v>
      </c>
      <c r="C17" s="28" t="s">
        <v>2879</v>
      </c>
      <c r="D17" s="28" t="s">
        <v>2879</v>
      </c>
      <c r="H17" s="22" t="s">
        <v>7</v>
      </c>
      <c r="J17" s="1" t="s">
        <v>8</v>
      </c>
      <c r="L17" s="1" t="s">
        <v>4</v>
      </c>
      <c r="M17" s="6">
        <v>12.25</v>
      </c>
      <c r="N17" s="6">
        <v>11.63</v>
      </c>
      <c r="O17" s="45">
        <v>45292</v>
      </c>
      <c r="P17" s="25" t="s">
        <v>2252</v>
      </c>
      <c r="Q17" t="str">
        <f t="shared" si="0"/>
        <v>01.03.02.02.1</v>
      </c>
    </row>
    <row r="18" spans="1:17" ht="86.25" x14ac:dyDescent="0.2">
      <c r="A18" s="17" t="s">
        <v>318</v>
      </c>
      <c r="B18" s="38" t="s">
        <v>2879</v>
      </c>
      <c r="C18" s="28" t="s">
        <v>2879</v>
      </c>
      <c r="D18" s="28" t="s">
        <v>2879</v>
      </c>
      <c r="H18" s="30" t="s">
        <v>2879</v>
      </c>
      <c r="J18" s="3" t="s">
        <v>1811</v>
      </c>
      <c r="N18" s="6" t="s">
        <v>2131</v>
      </c>
      <c r="Q18" t="str">
        <f t="shared" si="0"/>
        <v xml:space="preserve"> </v>
      </c>
    </row>
    <row r="19" spans="1:17" x14ac:dyDescent="0.2">
      <c r="A19" s="17" t="s">
        <v>318</v>
      </c>
      <c r="B19" s="17" t="s">
        <v>328</v>
      </c>
      <c r="C19" s="28" t="s">
        <v>2879</v>
      </c>
      <c r="D19" s="28" t="s">
        <v>2879</v>
      </c>
      <c r="H19" s="30" t="s">
        <v>2879</v>
      </c>
      <c r="J19" s="7" t="s">
        <v>330</v>
      </c>
      <c r="N19" s="6" t="s">
        <v>2131</v>
      </c>
      <c r="Q19" t="str">
        <f t="shared" si="0"/>
        <v xml:space="preserve"> </v>
      </c>
    </row>
    <row r="20" spans="1:17" ht="20.25" customHeight="1" x14ac:dyDescent="0.2">
      <c r="A20" s="17" t="s">
        <v>318</v>
      </c>
      <c r="B20" s="17" t="s">
        <v>328</v>
      </c>
      <c r="C20" s="28" t="s">
        <v>2879</v>
      </c>
      <c r="D20" s="28" t="s">
        <v>2879</v>
      </c>
      <c r="H20" s="22" t="s">
        <v>10</v>
      </c>
      <c r="J20" s="1" t="s">
        <v>11</v>
      </c>
      <c r="L20" s="1" t="s">
        <v>4</v>
      </c>
      <c r="M20" s="6">
        <v>17.64</v>
      </c>
      <c r="N20" s="6">
        <v>15.88</v>
      </c>
      <c r="O20" s="45">
        <v>45292</v>
      </c>
      <c r="P20" s="25" t="s">
        <v>2252</v>
      </c>
      <c r="Q20" t="str">
        <f t="shared" si="0"/>
        <v>03.01.01.00.1</v>
      </c>
    </row>
    <row r="21" spans="1:17" ht="20.25" customHeight="1" x14ac:dyDescent="0.2">
      <c r="A21" s="17" t="s">
        <v>318</v>
      </c>
      <c r="B21" s="17" t="s">
        <v>328</v>
      </c>
      <c r="C21" s="28" t="s">
        <v>2879</v>
      </c>
      <c r="D21" s="28" t="s">
        <v>2879</v>
      </c>
      <c r="H21" s="22" t="s">
        <v>12</v>
      </c>
      <c r="J21" s="1" t="s">
        <v>13</v>
      </c>
      <c r="L21" s="1" t="s">
        <v>4</v>
      </c>
      <c r="M21" s="6">
        <v>8.6300000000000008</v>
      </c>
      <c r="N21" s="6">
        <v>8.1999999999999993</v>
      </c>
      <c r="O21" s="45">
        <v>45292</v>
      </c>
      <c r="P21" s="25" t="s">
        <v>2252</v>
      </c>
      <c r="Q21" t="str">
        <f t="shared" si="0"/>
        <v>03.01.02.00.1</v>
      </c>
    </row>
    <row r="22" spans="1:17" ht="27.2" customHeight="1" x14ac:dyDescent="0.2">
      <c r="A22" s="17" t="s">
        <v>318</v>
      </c>
      <c r="B22" s="17" t="s">
        <v>332</v>
      </c>
      <c r="C22" s="28" t="s">
        <v>2879</v>
      </c>
      <c r="D22" s="28" t="s">
        <v>2879</v>
      </c>
      <c r="H22" s="30" t="s">
        <v>2879</v>
      </c>
      <c r="J22" s="7" t="s">
        <v>333</v>
      </c>
      <c r="N22" s="6" t="s">
        <v>2131</v>
      </c>
      <c r="Q22" t="str">
        <f t="shared" si="0"/>
        <v xml:space="preserve"> </v>
      </c>
    </row>
    <row r="23" spans="1:17" ht="171" x14ac:dyDescent="0.2">
      <c r="A23" s="17" t="s">
        <v>318</v>
      </c>
      <c r="B23" s="17" t="s">
        <v>332</v>
      </c>
      <c r="C23" s="28" t="s">
        <v>2879</v>
      </c>
      <c r="D23" s="28" t="s">
        <v>2879</v>
      </c>
      <c r="H23" s="22" t="s">
        <v>14</v>
      </c>
      <c r="I23" s="34" t="s">
        <v>1</v>
      </c>
      <c r="J23" s="3" t="s">
        <v>959</v>
      </c>
      <c r="K23" s="3" t="s">
        <v>1808</v>
      </c>
      <c r="L23" s="1" t="s">
        <v>947</v>
      </c>
      <c r="M23" s="6">
        <v>10.11</v>
      </c>
      <c r="N23" s="6">
        <v>9.61</v>
      </c>
      <c r="O23" s="45">
        <v>45292</v>
      </c>
      <c r="P23" s="25" t="s">
        <v>2252</v>
      </c>
      <c r="Q23" t="str">
        <f t="shared" si="0"/>
        <v>03.02.01.00.2</v>
      </c>
    </row>
    <row r="24" spans="1:17" x14ac:dyDescent="0.2">
      <c r="A24" s="76" t="s">
        <v>318</v>
      </c>
      <c r="B24" s="76" t="s">
        <v>334</v>
      </c>
      <c r="C24" s="77" t="s">
        <v>2879</v>
      </c>
      <c r="D24" s="77" t="s">
        <v>2879</v>
      </c>
      <c r="E24" s="78"/>
      <c r="F24" s="78"/>
      <c r="G24" s="78"/>
      <c r="H24" s="74" t="s">
        <v>2879</v>
      </c>
      <c r="I24" s="62"/>
      <c r="J24" s="71" t="s">
        <v>3547</v>
      </c>
      <c r="K24" s="66"/>
      <c r="L24" s="66"/>
      <c r="M24" s="67"/>
      <c r="N24" s="67" t="s">
        <v>2131</v>
      </c>
      <c r="O24" s="65"/>
      <c r="P24" s="65"/>
      <c r="Q24" t="str">
        <f t="shared" ref="Q24:Q125" si="1">IF(H24="",IF(B24="",A24,B24),H24)</f>
        <v xml:space="preserve"> </v>
      </c>
    </row>
    <row r="25" spans="1:17" ht="28.5" x14ac:dyDescent="0.2">
      <c r="A25" s="76" t="s">
        <v>318</v>
      </c>
      <c r="B25" s="76" t="s">
        <v>334</v>
      </c>
      <c r="C25" s="77" t="s">
        <v>2879</v>
      </c>
      <c r="D25" s="77" t="s">
        <v>2879</v>
      </c>
      <c r="E25" s="78"/>
      <c r="F25" s="78"/>
      <c r="G25" s="78"/>
      <c r="H25" s="49" t="s">
        <v>16</v>
      </c>
      <c r="I25" s="62" t="s">
        <v>1</v>
      </c>
      <c r="J25" s="57" t="s">
        <v>3548</v>
      </c>
      <c r="K25" s="57" t="s">
        <v>4448</v>
      </c>
      <c r="L25" s="66" t="s">
        <v>4</v>
      </c>
      <c r="M25" s="67">
        <v>71.67</v>
      </c>
      <c r="N25" s="67">
        <v>60.92</v>
      </c>
      <c r="O25" s="69">
        <v>45292</v>
      </c>
      <c r="P25" s="65" t="s">
        <v>2252</v>
      </c>
      <c r="Q25" t="str">
        <f t="shared" si="1"/>
        <v>03.05.03.00.1</v>
      </c>
    </row>
    <row r="26" spans="1:17" ht="28.5" x14ac:dyDescent="0.2">
      <c r="A26" s="76" t="s">
        <v>318</v>
      </c>
      <c r="B26" s="76" t="s">
        <v>334</v>
      </c>
      <c r="C26" s="77" t="s">
        <v>2879</v>
      </c>
      <c r="D26" s="77" t="s">
        <v>2879</v>
      </c>
      <c r="E26" s="78"/>
      <c r="F26" s="78"/>
      <c r="G26" s="78"/>
      <c r="H26" s="49" t="s">
        <v>17</v>
      </c>
      <c r="I26" s="62" t="s">
        <v>1</v>
      </c>
      <c r="J26" s="57" t="s">
        <v>3837</v>
      </c>
      <c r="K26" s="57" t="s">
        <v>4449</v>
      </c>
      <c r="L26" s="66" t="s">
        <v>4</v>
      </c>
      <c r="M26" s="67">
        <v>95.1</v>
      </c>
      <c r="N26" s="67">
        <v>85.6</v>
      </c>
      <c r="O26" s="69">
        <v>45292</v>
      </c>
      <c r="P26" s="65" t="s">
        <v>2252</v>
      </c>
    </row>
    <row r="27" spans="1:17" s="80" customFormat="1" x14ac:dyDescent="0.25">
      <c r="A27" s="76" t="s">
        <v>318</v>
      </c>
      <c r="B27" s="76" t="s">
        <v>3006</v>
      </c>
      <c r="C27" s="77" t="s">
        <v>2879</v>
      </c>
      <c r="D27" s="77" t="s">
        <v>2879</v>
      </c>
      <c r="E27" s="78"/>
      <c r="F27" s="78"/>
      <c r="G27" s="78"/>
      <c r="H27" s="74" t="s">
        <v>2879</v>
      </c>
      <c r="I27" s="62"/>
      <c r="J27" s="84" t="s">
        <v>3007</v>
      </c>
      <c r="K27" s="66"/>
      <c r="L27" s="66"/>
      <c r="M27" s="67"/>
      <c r="N27" s="67" t="s">
        <v>2131</v>
      </c>
      <c r="O27" s="69"/>
      <c r="P27" s="65"/>
      <c r="Q27" s="80" t="str">
        <f t="shared" ref="Q27:Q32" si="2">IF(H27="",IF(B27="",A27,B27),H27)</f>
        <v xml:space="preserve"> </v>
      </c>
    </row>
    <row r="28" spans="1:17" s="80" customFormat="1" ht="28.5" x14ac:dyDescent="0.2">
      <c r="A28" s="76" t="s">
        <v>318</v>
      </c>
      <c r="B28" s="76" t="s">
        <v>3006</v>
      </c>
      <c r="C28" s="77" t="s">
        <v>2879</v>
      </c>
      <c r="D28" s="77" t="s">
        <v>2879</v>
      </c>
      <c r="E28" s="78"/>
      <c r="F28" s="78"/>
      <c r="G28" s="78"/>
      <c r="H28" s="49" t="s">
        <v>3008</v>
      </c>
      <c r="I28" s="62" t="s">
        <v>1</v>
      </c>
      <c r="J28" s="57" t="s">
        <v>3549</v>
      </c>
      <c r="K28" s="57" t="s">
        <v>4430</v>
      </c>
      <c r="L28" s="66" t="s">
        <v>4</v>
      </c>
      <c r="M28" s="67" t="s">
        <v>4498</v>
      </c>
      <c r="N28" s="67" t="s">
        <v>2160</v>
      </c>
      <c r="O28" s="69">
        <v>45292</v>
      </c>
      <c r="P28" s="65" t="s">
        <v>4500</v>
      </c>
      <c r="Q28" s="80" t="str">
        <f t="shared" si="2"/>
        <v>03.06.01.00.1</v>
      </c>
    </row>
    <row r="29" spans="1:17" s="80" customFormat="1" ht="28.5" x14ac:dyDescent="0.2">
      <c r="A29" s="76" t="s">
        <v>318</v>
      </c>
      <c r="B29" s="76" t="s">
        <v>3006</v>
      </c>
      <c r="C29" s="77" t="s">
        <v>2879</v>
      </c>
      <c r="D29" s="77" t="s">
        <v>2879</v>
      </c>
      <c r="E29" s="78"/>
      <c r="F29" s="78"/>
      <c r="G29" s="78"/>
      <c r="H29" s="49" t="s">
        <v>3009</v>
      </c>
      <c r="I29" s="62"/>
      <c r="J29" s="57" t="s">
        <v>3012</v>
      </c>
      <c r="K29" s="57"/>
      <c r="L29" s="66" t="s">
        <v>44</v>
      </c>
      <c r="M29" s="67">
        <v>4.18</v>
      </c>
      <c r="N29" s="67">
        <v>3.96</v>
      </c>
      <c r="O29" s="69">
        <v>45292</v>
      </c>
      <c r="P29" s="65" t="s">
        <v>2252</v>
      </c>
      <c r="Q29" s="80" t="str">
        <f t="shared" si="2"/>
        <v>03.06.01.00.2</v>
      </c>
    </row>
    <row r="30" spans="1:17" s="80" customFormat="1" ht="28.5" x14ac:dyDescent="0.2">
      <c r="A30" s="76" t="s">
        <v>318</v>
      </c>
      <c r="B30" s="76" t="s">
        <v>3006</v>
      </c>
      <c r="C30" s="77" t="s">
        <v>2879</v>
      </c>
      <c r="D30" s="77" t="s">
        <v>2879</v>
      </c>
      <c r="E30" s="78"/>
      <c r="F30" s="78"/>
      <c r="G30" s="78"/>
      <c r="H30" s="49" t="s">
        <v>3010</v>
      </c>
      <c r="I30" s="62"/>
      <c r="J30" s="57" t="s">
        <v>3550</v>
      </c>
      <c r="K30" s="57" t="s">
        <v>4582</v>
      </c>
      <c r="L30" s="66" t="s">
        <v>3912</v>
      </c>
      <c r="M30" s="67">
        <v>266.79000000000002</v>
      </c>
      <c r="N30" s="67" t="s">
        <v>2160</v>
      </c>
      <c r="O30" s="69">
        <v>45292</v>
      </c>
      <c r="P30" s="65" t="s">
        <v>4500</v>
      </c>
      <c r="Q30" s="80" t="str">
        <f t="shared" si="2"/>
        <v>03.06.01.01.1</v>
      </c>
    </row>
    <row r="31" spans="1:17" s="80" customFormat="1" ht="28.5" x14ac:dyDescent="0.2">
      <c r="A31" s="76" t="s">
        <v>318</v>
      </c>
      <c r="B31" s="76" t="s">
        <v>3006</v>
      </c>
      <c r="C31" s="77" t="s">
        <v>2879</v>
      </c>
      <c r="D31" s="77" t="s">
        <v>2879</v>
      </c>
      <c r="E31" s="78"/>
      <c r="F31" s="78"/>
      <c r="G31" s="78"/>
      <c r="H31" s="49" t="s">
        <v>3011</v>
      </c>
      <c r="I31" s="62" t="s">
        <v>1</v>
      </c>
      <c r="J31" s="57" t="s">
        <v>3048</v>
      </c>
      <c r="K31" s="57" t="s">
        <v>4430</v>
      </c>
      <c r="L31" s="66" t="s">
        <v>4</v>
      </c>
      <c r="M31" s="67" t="s">
        <v>4499</v>
      </c>
      <c r="N31" s="67" t="s">
        <v>2160</v>
      </c>
      <c r="O31" s="69">
        <v>45292</v>
      </c>
      <c r="P31" s="65" t="s">
        <v>4500</v>
      </c>
      <c r="Q31" s="80" t="str">
        <f t="shared" si="2"/>
        <v>03.06.01.02.1</v>
      </c>
    </row>
    <row r="32" spans="1:17" s="80" customFormat="1" ht="28.5" x14ac:dyDescent="0.2">
      <c r="A32" s="76" t="s">
        <v>318</v>
      </c>
      <c r="B32" s="76" t="s">
        <v>3006</v>
      </c>
      <c r="C32" s="77" t="s">
        <v>2879</v>
      </c>
      <c r="D32" s="77" t="s">
        <v>2879</v>
      </c>
      <c r="E32" s="78"/>
      <c r="F32" s="78"/>
      <c r="G32" s="78"/>
      <c r="H32" s="49" t="s">
        <v>3013</v>
      </c>
      <c r="I32" s="62"/>
      <c r="J32" s="57" t="s">
        <v>3049</v>
      </c>
      <c r="K32" s="66"/>
      <c r="L32" s="66" t="s">
        <v>44</v>
      </c>
      <c r="M32" s="67">
        <v>2.8</v>
      </c>
      <c r="N32" s="67">
        <v>2.66</v>
      </c>
      <c r="O32" s="69">
        <v>45292</v>
      </c>
      <c r="P32" s="65" t="s">
        <v>2252</v>
      </c>
      <c r="Q32" s="80" t="str">
        <f t="shared" si="2"/>
        <v>03.06.01.02.2</v>
      </c>
    </row>
    <row r="33" spans="1:17" s="80" customFormat="1" ht="28.5" x14ac:dyDescent="0.2">
      <c r="A33" s="76" t="s">
        <v>318</v>
      </c>
      <c r="B33" s="76" t="s">
        <v>3006</v>
      </c>
      <c r="C33" s="77" t="s">
        <v>2879</v>
      </c>
      <c r="D33" s="77" t="s">
        <v>2879</v>
      </c>
      <c r="E33" s="78"/>
      <c r="F33" s="78"/>
      <c r="G33" s="78"/>
      <c r="H33" s="49" t="s">
        <v>3050</v>
      </c>
      <c r="I33" s="62"/>
      <c r="J33" s="57" t="s">
        <v>3551</v>
      </c>
      <c r="K33" s="66" t="s">
        <v>4583</v>
      </c>
      <c r="L33" s="66" t="s">
        <v>3912</v>
      </c>
      <c r="M33" s="67">
        <v>324.60000000000002</v>
      </c>
      <c r="N33" s="67" t="s">
        <v>2160</v>
      </c>
      <c r="O33" s="69">
        <v>45292</v>
      </c>
      <c r="P33" s="65" t="s">
        <v>4500</v>
      </c>
      <c r="Q33" s="80" t="str">
        <f t="shared" ref="Q33" si="3">IF(H33="",IF(B33="",A33,B33),H33)</f>
        <v>03.06.01.03.1</v>
      </c>
    </row>
    <row r="34" spans="1:17" s="80" customFormat="1" ht="57" x14ac:dyDescent="0.2">
      <c r="A34" s="76" t="s">
        <v>318</v>
      </c>
      <c r="B34" s="76" t="s">
        <v>3006</v>
      </c>
      <c r="C34" s="77" t="s">
        <v>2879</v>
      </c>
      <c r="D34" s="77" t="s">
        <v>2879</v>
      </c>
      <c r="E34" s="78"/>
      <c r="F34" s="78"/>
      <c r="G34" s="78"/>
      <c r="H34" s="49" t="s">
        <v>3014</v>
      </c>
      <c r="I34" s="62" t="s">
        <v>1</v>
      </c>
      <c r="J34" s="57" t="s">
        <v>3051</v>
      </c>
      <c r="K34" s="57" t="s">
        <v>4450</v>
      </c>
      <c r="L34" s="66" t="s">
        <v>3913</v>
      </c>
      <c r="M34" s="67">
        <v>303.57</v>
      </c>
      <c r="N34" s="67" t="s">
        <v>2160</v>
      </c>
      <c r="O34" s="69">
        <v>45292</v>
      </c>
      <c r="P34" s="65" t="s">
        <v>4500</v>
      </c>
    </row>
    <row r="35" spans="1:17" s="80" customFormat="1" ht="71.25" x14ac:dyDescent="0.2">
      <c r="A35" s="76" t="s">
        <v>318</v>
      </c>
      <c r="B35" s="76" t="s">
        <v>3006</v>
      </c>
      <c r="C35" s="77" t="s">
        <v>2879</v>
      </c>
      <c r="D35" s="77" t="s">
        <v>2879</v>
      </c>
      <c r="E35" s="78"/>
      <c r="F35" s="78"/>
      <c r="G35" s="78"/>
      <c r="H35" s="49" t="s">
        <v>3015</v>
      </c>
      <c r="I35" s="62" t="s">
        <v>1</v>
      </c>
      <c r="J35" s="57" t="s">
        <v>3052</v>
      </c>
      <c r="K35" s="57" t="s">
        <v>4451</v>
      </c>
      <c r="L35" s="66" t="s">
        <v>3913</v>
      </c>
      <c r="M35" s="67">
        <v>534.48</v>
      </c>
      <c r="N35" s="67">
        <v>507.76</v>
      </c>
      <c r="O35" s="69">
        <v>45292</v>
      </c>
      <c r="P35" s="65" t="s">
        <v>2252</v>
      </c>
      <c r="Q35" s="80" t="str">
        <f t="shared" ref="Q35:Q37" si="4">IF(H35="",IF(B35="",A35,B35),H35)</f>
        <v>03.06.01.07.1</v>
      </c>
    </row>
    <row r="36" spans="1:17" s="80" customFormat="1" x14ac:dyDescent="0.2">
      <c r="A36" s="76" t="s">
        <v>318</v>
      </c>
      <c r="B36" s="76" t="s">
        <v>3006</v>
      </c>
      <c r="C36" s="77" t="s">
        <v>2879</v>
      </c>
      <c r="D36" s="77" t="s">
        <v>2879</v>
      </c>
      <c r="E36" s="78"/>
      <c r="F36" s="78"/>
      <c r="G36" s="78"/>
      <c r="H36" s="49" t="s">
        <v>3016</v>
      </c>
      <c r="I36" s="62"/>
      <c r="J36" s="57" t="s">
        <v>3053</v>
      </c>
      <c r="K36" s="57"/>
      <c r="L36" s="66" t="s">
        <v>4</v>
      </c>
      <c r="M36" s="67">
        <v>78.489999999999995</v>
      </c>
      <c r="N36" s="67">
        <v>74.58</v>
      </c>
      <c r="O36" s="69">
        <v>45292</v>
      </c>
      <c r="P36" s="65" t="s">
        <v>2252</v>
      </c>
      <c r="Q36" s="80" t="str">
        <f t="shared" si="4"/>
        <v>03.06.02.01.1</v>
      </c>
    </row>
    <row r="37" spans="1:17" s="80" customFormat="1" x14ac:dyDescent="0.2">
      <c r="A37" s="76" t="s">
        <v>318</v>
      </c>
      <c r="B37" s="76" t="s">
        <v>3006</v>
      </c>
      <c r="C37" s="77" t="s">
        <v>2879</v>
      </c>
      <c r="D37" s="77" t="s">
        <v>2879</v>
      </c>
      <c r="E37" s="78"/>
      <c r="F37" s="78"/>
      <c r="G37" s="78"/>
      <c r="H37" s="49" t="s">
        <v>3017</v>
      </c>
      <c r="I37" s="62"/>
      <c r="J37" s="57" t="s">
        <v>3054</v>
      </c>
      <c r="K37" s="66"/>
      <c r="L37" s="66" t="s">
        <v>4</v>
      </c>
      <c r="M37" s="67">
        <v>110.91</v>
      </c>
      <c r="N37" s="67">
        <v>105.37</v>
      </c>
      <c r="O37" s="69">
        <v>45292</v>
      </c>
      <c r="P37" s="65" t="s">
        <v>2252</v>
      </c>
      <c r="Q37" s="80" t="str">
        <f t="shared" si="4"/>
        <v>03.06.02.02.1</v>
      </c>
    </row>
    <row r="38" spans="1:17" s="80" customFormat="1" ht="28.5" x14ac:dyDescent="0.2">
      <c r="A38" s="76" t="s">
        <v>318</v>
      </c>
      <c r="B38" s="76" t="s">
        <v>3006</v>
      </c>
      <c r="C38" s="77" t="s">
        <v>2879</v>
      </c>
      <c r="D38" s="77" t="s">
        <v>2879</v>
      </c>
      <c r="E38" s="78"/>
      <c r="F38" s="78"/>
      <c r="G38" s="78"/>
      <c r="H38" s="49" t="s">
        <v>3018</v>
      </c>
      <c r="I38" s="62"/>
      <c r="J38" s="57" t="s">
        <v>3055</v>
      </c>
      <c r="K38" s="66"/>
      <c r="L38" s="66" t="s">
        <v>4</v>
      </c>
      <c r="M38" s="67">
        <v>162.41</v>
      </c>
      <c r="N38" s="67">
        <v>154.29</v>
      </c>
      <c r="O38" s="69">
        <v>45292</v>
      </c>
      <c r="P38" s="65" t="s">
        <v>2252</v>
      </c>
    </row>
    <row r="39" spans="1:17" s="80" customFormat="1" ht="28.5" x14ac:dyDescent="0.2">
      <c r="A39" s="76" t="s">
        <v>318</v>
      </c>
      <c r="B39" s="76" t="s">
        <v>3006</v>
      </c>
      <c r="C39" s="77" t="s">
        <v>2879</v>
      </c>
      <c r="D39" s="77" t="s">
        <v>2879</v>
      </c>
      <c r="E39" s="78"/>
      <c r="F39" s="78"/>
      <c r="G39" s="78"/>
      <c r="H39" s="49" t="s">
        <v>3019</v>
      </c>
      <c r="I39" s="62"/>
      <c r="J39" s="57" t="s">
        <v>3056</v>
      </c>
      <c r="K39" s="66"/>
      <c r="L39" s="66" t="s">
        <v>4</v>
      </c>
      <c r="M39" s="67">
        <v>37.94</v>
      </c>
      <c r="N39" s="67">
        <v>34.15</v>
      </c>
      <c r="O39" s="69">
        <v>45292</v>
      </c>
      <c r="P39" s="65" t="s">
        <v>2252</v>
      </c>
    </row>
    <row r="40" spans="1:17" s="80" customFormat="1" ht="28.5" x14ac:dyDescent="0.2">
      <c r="A40" s="76" t="s">
        <v>318</v>
      </c>
      <c r="B40" s="76" t="s">
        <v>3006</v>
      </c>
      <c r="C40" s="77" t="s">
        <v>2879</v>
      </c>
      <c r="D40" s="77" t="s">
        <v>2879</v>
      </c>
      <c r="E40" s="78"/>
      <c r="F40" s="78"/>
      <c r="G40" s="78"/>
      <c r="H40" s="49" t="s">
        <v>3020</v>
      </c>
      <c r="I40" s="62"/>
      <c r="J40" s="57" t="s">
        <v>3057</v>
      </c>
      <c r="K40" s="66"/>
      <c r="L40" s="66" t="s">
        <v>4</v>
      </c>
      <c r="M40" s="67">
        <v>49.68</v>
      </c>
      <c r="N40" s="67">
        <v>44.72</v>
      </c>
      <c r="O40" s="69">
        <v>45292</v>
      </c>
      <c r="P40" s="65" t="s">
        <v>2252</v>
      </c>
      <c r="Q40" s="80" t="str">
        <f t="shared" ref="Q40" si="5">IF(H40="",IF(B40="",A40,B40),H40)</f>
        <v>03.06.10.04.1</v>
      </c>
    </row>
    <row r="41" spans="1:17" s="80" customFormat="1" ht="28.5" x14ac:dyDescent="0.2">
      <c r="A41" s="76" t="s">
        <v>318</v>
      </c>
      <c r="B41" s="76" t="s">
        <v>3006</v>
      </c>
      <c r="C41" s="77" t="s">
        <v>2879</v>
      </c>
      <c r="D41" s="77" t="s">
        <v>2879</v>
      </c>
      <c r="E41" s="78"/>
      <c r="F41" s="78"/>
      <c r="G41" s="78"/>
      <c r="H41" s="49" t="s">
        <v>3021</v>
      </c>
      <c r="I41" s="62"/>
      <c r="J41" s="57" t="s">
        <v>3058</v>
      </c>
      <c r="K41" s="66"/>
      <c r="L41" s="66" t="s">
        <v>4</v>
      </c>
      <c r="M41" s="67">
        <v>69.739999999999995</v>
      </c>
      <c r="N41" s="67">
        <v>62.76</v>
      </c>
      <c r="O41" s="69">
        <v>45292</v>
      </c>
      <c r="P41" s="65" t="s">
        <v>2252</v>
      </c>
    </row>
    <row r="42" spans="1:17" s="80" customFormat="1" x14ac:dyDescent="0.25">
      <c r="A42" s="76" t="s">
        <v>318</v>
      </c>
      <c r="B42" s="76" t="s">
        <v>3022</v>
      </c>
      <c r="C42" s="77" t="s">
        <v>2879</v>
      </c>
      <c r="D42" s="77" t="s">
        <v>2879</v>
      </c>
      <c r="E42" s="78"/>
      <c r="F42" s="78"/>
      <c r="G42" s="78"/>
      <c r="H42" s="74" t="s">
        <v>2879</v>
      </c>
      <c r="I42" s="62"/>
      <c r="J42" s="84" t="s">
        <v>335</v>
      </c>
      <c r="K42" s="66"/>
      <c r="L42" s="66"/>
      <c r="M42" s="67"/>
      <c r="N42" s="67"/>
      <c r="O42" s="69"/>
      <c r="P42" s="65"/>
      <c r="Q42" s="80" t="str">
        <f t="shared" ref="Q42" si="6">IF(H42="",IF(B42="",A42,B42),H42)</f>
        <v xml:space="preserve"> </v>
      </c>
    </row>
    <row r="43" spans="1:17" s="80" customFormat="1" x14ac:dyDescent="0.25">
      <c r="A43" s="76" t="s">
        <v>318</v>
      </c>
      <c r="B43" s="76" t="s">
        <v>3022</v>
      </c>
      <c r="C43" s="77" t="s">
        <v>3079</v>
      </c>
      <c r="D43" s="77" t="s">
        <v>2879</v>
      </c>
      <c r="E43" s="78"/>
      <c r="F43" s="78"/>
      <c r="G43" s="78"/>
      <c r="H43" s="74" t="s">
        <v>2879</v>
      </c>
      <c r="I43" s="62"/>
      <c r="J43" s="84" t="s">
        <v>3327</v>
      </c>
      <c r="K43" s="66"/>
      <c r="L43" s="66"/>
      <c r="M43" s="67"/>
      <c r="N43" s="67"/>
      <c r="O43" s="69"/>
      <c r="P43" s="65"/>
      <c r="Q43" s="80" t="str">
        <f t="shared" ref="Q43" si="7">IF(H43="",IF(B43="",A43,B43),H43)</f>
        <v xml:space="preserve"> </v>
      </c>
    </row>
    <row r="44" spans="1:17" s="80" customFormat="1" ht="28.5" x14ac:dyDescent="0.2">
      <c r="A44" s="76" t="s">
        <v>318</v>
      </c>
      <c r="B44" s="76" t="s">
        <v>3022</v>
      </c>
      <c r="C44" s="77" t="s">
        <v>3079</v>
      </c>
      <c r="D44" s="77" t="s">
        <v>2879</v>
      </c>
      <c r="E44" s="78"/>
      <c r="F44" s="78"/>
      <c r="G44" s="78"/>
      <c r="H44" s="49" t="s">
        <v>3023</v>
      </c>
      <c r="I44" s="62"/>
      <c r="J44" s="57" t="s">
        <v>3037</v>
      </c>
      <c r="K44" s="66"/>
      <c r="L44" s="66" t="s">
        <v>4</v>
      </c>
      <c r="M44" s="67">
        <v>3.97</v>
      </c>
      <c r="N44" s="67">
        <v>3.57</v>
      </c>
      <c r="O44" s="69">
        <v>45292</v>
      </c>
      <c r="P44" s="65" t="s">
        <v>2252</v>
      </c>
    </row>
    <row r="45" spans="1:17" s="80" customFormat="1" x14ac:dyDescent="0.2">
      <c r="A45" s="76" t="s">
        <v>318</v>
      </c>
      <c r="B45" s="76" t="s">
        <v>3022</v>
      </c>
      <c r="C45" s="77" t="s">
        <v>3079</v>
      </c>
      <c r="D45" s="77" t="s">
        <v>2879</v>
      </c>
      <c r="E45" s="78"/>
      <c r="F45" s="78"/>
      <c r="G45" s="78"/>
      <c r="H45" s="49" t="s">
        <v>3024</v>
      </c>
      <c r="I45" s="62"/>
      <c r="J45" s="57" t="s">
        <v>3038</v>
      </c>
      <c r="K45" s="66"/>
      <c r="L45" s="66" t="s">
        <v>4</v>
      </c>
      <c r="M45" s="67">
        <v>4.2699999999999996</v>
      </c>
      <c r="N45" s="67">
        <v>4.0599999999999996</v>
      </c>
      <c r="O45" s="69">
        <v>45292</v>
      </c>
      <c r="P45" s="65" t="s">
        <v>2252</v>
      </c>
      <c r="Q45" s="80" t="str">
        <f t="shared" ref="Q45" si="8">IF(H45="",IF(B45="",A45,B45),H45)</f>
        <v>03.07.01.01.1</v>
      </c>
    </row>
    <row r="46" spans="1:17" s="80" customFormat="1" x14ac:dyDescent="0.2">
      <c r="A46" s="76" t="s">
        <v>318</v>
      </c>
      <c r="B46" s="76" t="s">
        <v>3022</v>
      </c>
      <c r="C46" s="77" t="s">
        <v>3079</v>
      </c>
      <c r="D46" s="77" t="s">
        <v>2879</v>
      </c>
      <c r="E46" s="78"/>
      <c r="F46" s="78"/>
      <c r="G46" s="78"/>
      <c r="H46" s="49" t="s">
        <v>3025</v>
      </c>
      <c r="I46" s="62"/>
      <c r="J46" s="57" t="s">
        <v>3039</v>
      </c>
      <c r="K46" s="66"/>
      <c r="L46" s="66" t="s">
        <v>4</v>
      </c>
      <c r="M46" s="67">
        <v>4.93</v>
      </c>
      <c r="N46" s="67">
        <v>4.4400000000000004</v>
      </c>
      <c r="O46" s="69">
        <v>45292</v>
      </c>
      <c r="P46" s="65" t="s">
        <v>2252</v>
      </c>
    </row>
    <row r="47" spans="1:17" s="80" customFormat="1" ht="28.5" x14ac:dyDescent="0.2">
      <c r="A47" s="76" t="s">
        <v>318</v>
      </c>
      <c r="B47" s="76" t="s">
        <v>3022</v>
      </c>
      <c r="C47" s="77" t="s">
        <v>3079</v>
      </c>
      <c r="D47" s="77" t="s">
        <v>2879</v>
      </c>
      <c r="E47" s="78"/>
      <c r="F47" s="78"/>
      <c r="G47" s="78"/>
      <c r="H47" s="49" t="s">
        <v>3026</v>
      </c>
      <c r="I47" s="62"/>
      <c r="J47" s="57" t="s">
        <v>3075</v>
      </c>
      <c r="K47" s="66"/>
      <c r="L47" s="66" t="s">
        <v>4</v>
      </c>
      <c r="M47" s="67">
        <v>24.75</v>
      </c>
      <c r="N47" s="67">
        <v>23.52</v>
      </c>
      <c r="O47" s="69">
        <v>45292</v>
      </c>
      <c r="P47" s="65" t="s">
        <v>2252</v>
      </c>
      <c r="Q47" s="80" t="str">
        <f t="shared" ref="Q47" si="9">IF(H47="",IF(B47="",A47,B47),H47)</f>
        <v>03.07.01.03.1</v>
      </c>
    </row>
    <row r="48" spans="1:17" s="80" customFormat="1" x14ac:dyDescent="0.2">
      <c r="A48" s="76" t="s">
        <v>318</v>
      </c>
      <c r="B48" s="76" t="s">
        <v>3022</v>
      </c>
      <c r="C48" s="77" t="s">
        <v>3079</v>
      </c>
      <c r="D48" s="77" t="s">
        <v>2879</v>
      </c>
      <c r="E48" s="78"/>
      <c r="F48" s="78"/>
      <c r="G48" s="78"/>
      <c r="H48" s="49" t="s">
        <v>3027</v>
      </c>
      <c r="I48" s="62"/>
      <c r="J48" s="66" t="s">
        <v>3040</v>
      </c>
      <c r="K48" s="66"/>
      <c r="L48" s="66" t="s">
        <v>4</v>
      </c>
      <c r="M48" s="67">
        <v>1.44</v>
      </c>
      <c r="N48" s="67">
        <v>1.29</v>
      </c>
      <c r="O48" s="69">
        <v>45292</v>
      </c>
      <c r="P48" s="65" t="s">
        <v>4500</v>
      </c>
      <c r="Q48" s="80" t="str">
        <f t="shared" ref="Q48" si="10">IF(H48="",IF(B48="",A48,B48),H48)</f>
        <v>03.07.01.05.1</v>
      </c>
    </row>
    <row r="49" spans="1:17" s="80" customFormat="1" x14ac:dyDescent="0.2">
      <c r="A49" s="76" t="s">
        <v>318</v>
      </c>
      <c r="B49" s="76" t="s">
        <v>3022</v>
      </c>
      <c r="C49" s="77" t="s">
        <v>3079</v>
      </c>
      <c r="D49" s="77" t="s">
        <v>2879</v>
      </c>
      <c r="E49" s="78"/>
      <c r="F49" s="78"/>
      <c r="G49" s="78"/>
      <c r="H49" s="49" t="s">
        <v>3028</v>
      </c>
      <c r="I49" s="62"/>
      <c r="J49" s="66" t="s">
        <v>3041</v>
      </c>
      <c r="K49" s="66"/>
      <c r="L49" s="66" t="s">
        <v>4</v>
      </c>
      <c r="M49" s="67">
        <v>1.86</v>
      </c>
      <c r="N49" s="67">
        <v>1.68</v>
      </c>
      <c r="O49" s="69">
        <v>45292</v>
      </c>
      <c r="P49" s="65" t="s">
        <v>2252</v>
      </c>
    </row>
    <row r="50" spans="1:17" s="80" customFormat="1" x14ac:dyDescent="0.2">
      <c r="A50" s="76" t="s">
        <v>318</v>
      </c>
      <c r="B50" s="76" t="s">
        <v>3022</v>
      </c>
      <c r="C50" s="77" t="s">
        <v>3079</v>
      </c>
      <c r="D50" s="77" t="s">
        <v>2879</v>
      </c>
      <c r="E50" s="78"/>
      <c r="F50" s="78"/>
      <c r="G50" s="78"/>
      <c r="H50" s="49" t="s">
        <v>3029</v>
      </c>
      <c r="I50" s="62"/>
      <c r="J50" s="66" t="s">
        <v>3042</v>
      </c>
      <c r="K50" s="66"/>
      <c r="L50" s="66" t="s">
        <v>4</v>
      </c>
      <c r="M50" s="67">
        <v>3.54</v>
      </c>
      <c r="N50" s="67">
        <v>3.19</v>
      </c>
      <c r="O50" s="69">
        <v>45292</v>
      </c>
      <c r="P50" s="65" t="s">
        <v>2252</v>
      </c>
      <c r="Q50" s="80" t="str">
        <f t="shared" ref="Q50" si="11">IF(H50="",IF(B50="",A50,B50),H50)</f>
        <v>03.07.01.07.1</v>
      </c>
    </row>
    <row r="51" spans="1:17" s="80" customFormat="1" x14ac:dyDescent="0.2">
      <c r="A51" s="76" t="s">
        <v>318</v>
      </c>
      <c r="B51" s="76" t="s">
        <v>3022</v>
      </c>
      <c r="C51" s="77" t="s">
        <v>3079</v>
      </c>
      <c r="D51" s="77" t="s">
        <v>2879</v>
      </c>
      <c r="E51" s="78"/>
      <c r="F51" s="78"/>
      <c r="G51" s="78"/>
      <c r="H51" s="49" t="s">
        <v>3030</v>
      </c>
      <c r="I51" s="62"/>
      <c r="J51" s="66" t="s">
        <v>3043</v>
      </c>
      <c r="K51" s="66"/>
      <c r="L51" s="66" t="s">
        <v>4</v>
      </c>
      <c r="M51" s="67">
        <v>5.29</v>
      </c>
      <c r="N51" s="67">
        <v>4.76</v>
      </c>
      <c r="O51" s="69">
        <v>45292</v>
      </c>
      <c r="P51" s="65" t="s">
        <v>2252</v>
      </c>
    </row>
    <row r="52" spans="1:17" s="80" customFormat="1" ht="28.5" x14ac:dyDescent="0.2">
      <c r="A52" s="76" t="s">
        <v>318</v>
      </c>
      <c r="B52" s="76" t="s">
        <v>3022</v>
      </c>
      <c r="C52" s="77" t="s">
        <v>3079</v>
      </c>
      <c r="D52" s="77" t="s">
        <v>2879</v>
      </c>
      <c r="E52" s="78"/>
      <c r="F52" s="78"/>
      <c r="G52" s="78"/>
      <c r="H52" s="49" t="s">
        <v>3031</v>
      </c>
      <c r="I52" s="62"/>
      <c r="J52" s="57" t="s">
        <v>3076</v>
      </c>
      <c r="K52" s="66"/>
      <c r="L52" s="66" t="s">
        <v>4</v>
      </c>
      <c r="M52" s="67">
        <v>8.59</v>
      </c>
      <c r="N52" s="67">
        <v>7.73</v>
      </c>
      <c r="O52" s="69">
        <v>45292</v>
      </c>
      <c r="P52" s="65" t="s">
        <v>2252</v>
      </c>
      <c r="Q52" s="80" t="str">
        <f t="shared" ref="Q52" si="12">IF(H52="",IF(B52="",A52,B52),H52)</f>
        <v>03.07.01.09.1</v>
      </c>
    </row>
    <row r="53" spans="1:17" s="80" customFormat="1" x14ac:dyDescent="0.2">
      <c r="A53" s="76" t="s">
        <v>318</v>
      </c>
      <c r="B53" s="76" t="s">
        <v>3022</v>
      </c>
      <c r="C53" s="77" t="s">
        <v>3079</v>
      </c>
      <c r="D53" s="77" t="s">
        <v>2879</v>
      </c>
      <c r="E53" s="78"/>
      <c r="F53" s="78"/>
      <c r="G53" s="78"/>
      <c r="H53" s="49" t="s">
        <v>3032</v>
      </c>
      <c r="I53" s="62"/>
      <c r="J53" s="66" t="s">
        <v>3044</v>
      </c>
      <c r="K53" s="66"/>
      <c r="L53" s="66" t="s">
        <v>4</v>
      </c>
      <c r="M53" s="67"/>
      <c r="N53" s="67">
        <v>10.99</v>
      </c>
      <c r="O53" s="69">
        <v>45292</v>
      </c>
      <c r="P53" s="65" t="s">
        <v>2225</v>
      </c>
    </row>
    <row r="54" spans="1:17" s="80" customFormat="1" ht="28.5" x14ac:dyDescent="0.2">
      <c r="A54" s="76" t="s">
        <v>318</v>
      </c>
      <c r="B54" s="76" t="s">
        <v>3022</v>
      </c>
      <c r="C54" s="77" t="s">
        <v>3079</v>
      </c>
      <c r="D54" s="77" t="s">
        <v>2879</v>
      </c>
      <c r="E54" s="78"/>
      <c r="F54" s="78"/>
      <c r="G54" s="78"/>
      <c r="H54" s="49" t="s">
        <v>3033</v>
      </c>
      <c r="I54" s="62"/>
      <c r="J54" s="57" t="s">
        <v>3077</v>
      </c>
      <c r="K54" s="66"/>
      <c r="L54" s="66" t="s">
        <v>4</v>
      </c>
      <c r="M54" s="67"/>
      <c r="N54" s="67">
        <v>4.38</v>
      </c>
      <c r="O54" s="69">
        <v>45292</v>
      </c>
      <c r="P54" s="65" t="s">
        <v>2225</v>
      </c>
      <c r="Q54" s="80" t="str">
        <f t="shared" ref="Q54" si="13">IF(H54="",IF(B54="",A54,B54),H54)</f>
        <v>03.07.01.11.1</v>
      </c>
    </row>
    <row r="55" spans="1:17" s="80" customFormat="1" x14ac:dyDescent="0.2">
      <c r="A55" s="76" t="s">
        <v>318</v>
      </c>
      <c r="B55" s="76" t="s">
        <v>3022</v>
      </c>
      <c r="C55" s="77" t="s">
        <v>3079</v>
      </c>
      <c r="D55" s="77" t="s">
        <v>2879</v>
      </c>
      <c r="E55" s="78"/>
      <c r="F55" s="78"/>
      <c r="G55" s="78"/>
      <c r="H55" s="49" t="s">
        <v>3034</v>
      </c>
      <c r="I55" s="62"/>
      <c r="J55" s="66" t="s">
        <v>3045</v>
      </c>
      <c r="K55" s="66"/>
      <c r="L55" s="66" t="s">
        <v>4</v>
      </c>
      <c r="M55" s="67">
        <v>7.4</v>
      </c>
      <c r="N55" s="67">
        <v>6.65</v>
      </c>
      <c r="O55" s="69">
        <v>45292</v>
      </c>
      <c r="P55" s="65" t="s">
        <v>2252</v>
      </c>
    </row>
    <row r="56" spans="1:17" s="80" customFormat="1" x14ac:dyDescent="0.2">
      <c r="A56" s="76" t="s">
        <v>318</v>
      </c>
      <c r="B56" s="76" t="s">
        <v>3022</v>
      </c>
      <c r="C56" s="77" t="s">
        <v>3079</v>
      </c>
      <c r="D56" s="77" t="s">
        <v>2879</v>
      </c>
      <c r="E56" s="78"/>
      <c r="F56" s="78"/>
      <c r="G56" s="78"/>
      <c r="H56" s="49" t="s">
        <v>3035</v>
      </c>
      <c r="I56" s="62"/>
      <c r="J56" s="66" t="s">
        <v>3046</v>
      </c>
      <c r="K56" s="66"/>
      <c r="L56" s="66" t="s">
        <v>4</v>
      </c>
      <c r="M56" s="67">
        <v>7.87</v>
      </c>
      <c r="N56" s="67">
        <v>7.09</v>
      </c>
      <c r="O56" s="69">
        <v>45292</v>
      </c>
      <c r="P56" s="65" t="s">
        <v>2252</v>
      </c>
      <c r="Q56" s="80" t="str">
        <f t="shared" ref="Q56" si="14">IF(H56="",IF(B56="",A56,B56),H56)</f>
        <v>03.07.01.15.1</v>
      </c>
    </row>
    <row r="57" spans="1:17" s="80" customFormat="1" x14ac:dyDescent="0.2">
      <c r="A57" s="76" t="s">
        <v>318</v>
      </c>
      <c r="B57" s="76" t="s">
        <v>3022</v>
      </c>
      <c r="C57" s="77" t="s">
        <v>3079</v>
      </c>
      <c r="D57" s="77" t="s">
        <v>2879</v>
      </c>
      <c r="E57" s="78"/>
      <c r="F57" s="78"/>
      <c r="G57" s="78"/>
      <c r="H57" s="49" t="s">
        <v>3036</v>
      </c>
      <c r="I57" s="62"/>
      <c r="J57" s="66" t="s">
        <v>3047</v>
      </c>
      <c r="K57" s="66"/>
      <c r="L57" s="66" t="s">
        <v>4</v>
      </c>
      <c r="M57" s="67">
        <v>10.51</v>
      </c>
      <c r="N57" s="67">
        <v>9.4499999999999993</v>
      </c>
      <c r="O57" s="69">
        <v>45292</v>
      </c>
      <c r="P57" s="65" t="s">
        <v>2252</v>
      </c>
    </row>
    <row r="58" spans="1:17" s="80" customFormat="1" x14ac:dyDescent="0.25">
      <c r="A58" s="76" t="s">
        <v>318</v>
      </c>
      <c r="B58" s="76" t="s">
        <v>3022</v>
      </c>
      <c r="C58" s="77" t="s">
        <v>3080</v>
      </c>
      <c r="D58" s="77" t="s">
        <v>2879</v>
      </c>
      <c r="E58" s="78"/>
      <c r="F58" s="78"/>
      <c r="G58" s="78"/>
      <c r="H58" s="49" t="s">
        <v>2879</v>
      </c>
      <c r="I58" s="62"/>
      <c r="J58" s="84" t="s">
        <v>3060</v>
      </c>
      <c r="K58" s="66"/>
      <c r="L58" s="66"/>
      <c r="M58" s="67"/>
      <c r="N58" s="67"/>
      <c r="O58" s="69"/>
      <c r="P58" s="65"/>
      <c r="Q58" s="80" t="str">
        <f t="shared" ref="Q58" si="15">IF(H58="",IF(B58="",A58,B58),H58)</f>
        <v xml:space="preserve"> </v>
      </c>
    </row>
    <row r="59" spans="1:17" s="80" customFormat="1" x14ac:dyDescent="0.2">
      <c r="A59" s="76" t="s">
        <v>318</v>
      </c>
      <c r="B59" s="76" t="s">
        <v>3022</v>
      </c>
      <c r="C59" s="77" t="s">
        <v>3080</v>
      </c>
      <c r="D59" s="77" t="s">
        <v>2879</v>
      </c>
      <c r="E59" s="78"/>
      <c r="F59" s="78"/>
      <c r="G59" s="78"/>
      <c r="H59" s="49" t="s">
        <v>3059</v>
      </c>
      <c r="I59" s="62"/>
      <c r="J59" s="66" t="s">
        <v>3068</v>
      </c>
      <c r="K59" s="66"/>
      <c r="L59" s="66" t="s">
        <v>4</v>
      </c>
      <c r="M59" s="67">
        <v>1.06</v>
      </c>
      <c r="N59" s="67">
        <v>0.95</v>
      </c>
      <c r="O59" s="69">
        <v>44835</v>
      </c>
      <c r="P59" s="65" t="s">
        <v>2236</v>
      </c>
    </row>
    <row r="60" spans="1:17" s="80" customFormat="1" x14ac:dyDescent="0.2">
      <c r="A60" s="76" t="s">
        <v>318</v>
      </c>
      <c r="B60" s="76" t="s">
        <v>3022</v>
      </c>
      <c r="C60" s="77" t="s">
        <v>3080</v>
      </c>
      <c r="D60" s="77" t="s">
        <v>2879</v>
      </c>
      <c r="E60" s="78"/>
      <c r="F60" s="78"/>
      <c r="G60" s="78"/>
      <c r="H60" s="49" t="s">
        <v>3063</v>
      </c>
      <c r="I60" s="62"/>
      <c r="J60" s="66" t="s">
        <v>3069</v>
      </c>
      <c r="K60" s="66"/>
      <c r="L60" s="66" t="s">
        <v>4</v>
      </c>
      <c r="M60" s="67">
        <v>2.2599999999999998</v>
      </c>
      <c r="N60" s="67">
        <v>2.04</v>
      </c>
      <c r="O60" s="69">
        <v>45292</v>
      </c>
      <c r="P60" s="65" t="s">
        <v>2252</v>
      </c>
      <c r="Q60" s="80" t="str">
        <f t="shared" ref="Q60" si="16">IF(H60="",IF(B60="",A60,B60),H60)</f>
        <v>03.07.02.02.1</v>
      </c>
    </row>
    <row r="61" spans="1:17" s="80" customFormat="1" x14ac:dyDescent="0.2">
      <c r="A61" s="76" t="s">
        <v>318</v>
      </c>
      <c r="B61" s="76" t="s">
        <v>3022</v>
      </c>
      <c r="C61" s="77" t="s">
        <v>3080</v>
      </c>
      <c r="D61" s="77" t="s">
        <v>2879</v>
      </c>
      <c r="E61" s="78"/>
      <c r="F61" s="78"/>
      <c r="G61" s="78"/>
      <c r="H61" s="49" t="s">
        <v>3064</v>
      </c>
      <c r="I61" s="62"/>
      <c r="J61" s="57" t="s">
        <v>3070</v>
      </c>
      <c r="K61" s="66"/>
      <c r="L61" s="66" t="s">
        <v>4</v>
      </c>
      <c r="M61" s="67">
        <v>6.75</v>
      </c>
      <c r="N61" s="67">
        <v>6.08</v>
      </c>
      <c r="O61" s="69">
        <v>45292</v>
      </c>
      <c r="P61" s="65" t="s">
        <v>2252</v>
      </c>
    </row>
    <row r="62" spans="1:17" s="80" customFormat="1" x14ac:dyDescent="0.2">
      <c r="A62" s="76" t="s">
        <v>318</v>
      </c>
      <c r="B62" s="76" t="s">
        <v>3022</v>
      </c>
      <c r="C62" s="77" t="s">
        <v>3080</v>
      </c>
      <c r="D62" s="77" t="s">
        <v>2879</v>
      </c>
      <c r="E62" s="78"/>
      <c r="F62" s="78"/>
      <c r="G62" s="78"/>
      <c r="H62" s="49" t="s">
        <v>3065</v>
      </c>
      <c r="I62" s="62"/>
      <c r="J62" s="66" t="s">
        <v>3071</v>
      </c>
      <c r="K62" s="66"/>
      <c r="L62" s="66" t="s">
        <v>4</v>
      </c>
      <c r="M62" s="67">
        <v>1.26</v>
      </c>
      <c r="N62" s="67">
        <v>1.1299999999999999</v>
      </c>
      <c r="O62" s="69">
        <v>44835</v>
      </c>
      <c r="P62" s="65" t="s">
        <v>2236</v>
      </c>
      <c r="Q62" s="80" t="str">
        <f t="shared" ref="Q62" si="17">IF(H62="",IF(B62="",A62,B62),H62)</f>
        <v>03.07.02.04.1</v>
      </c>
    </row>
    <row r="63" spans="1:17" s="80" customFormat="1" x14ac:dyDescent="0.2">
      <c r="A63" s="76" t="s">
        <v>318</v>
      </c>
      <c r="B63" s="76" t="s">
        <v>3022</v>
      </c>
      <c r="C63" s="77" t="s">
        <v>3080</v>
      </c>
      <c r="D63" s="77" t="s">
        <v>2879</v>
      </c>
      <c r="E63" s="78"/>
      <c r="F63" s="78"/>
      <c r="G63" s="78"/>
      <c r="H63" s="49" t="s">
        <v>3066</v>
      </c>
      <c r="I63" s="62"/>
      <c r="J63" s="66" t="s">
        <v>3072</v>
      </c>
      <c r="K63" s="66"/>
      <c r="L63" s="66" t="s">
        <v>4</v>
      </c>
      <c r="M63" s="67">
        <v>4.2699999999999996</v>
      </c>
      <c r="N63" s="67">
        <v>3.84</v>
      </c>
      <c r="O63" s="69">
        <v>45292</v>
      </c>
      <c r="P63" s="65" t="s">
        <v>2252</v>
      </c>
    </row>
    <row r="64" spans="1:17" s="80" customFormat="1" x14ac:dyDescent="0.2">
      <c r="A64" s="76" t="s">
        <v>318</v>
      </c>
      <c r="B64" s="76" t="s">
        <v>3022</v>
      </c>
      <c r="C64" s="77" t="s">
        <v>3080</v>
      </c>
      <c r="D64" s="77" t="s">
        <v>2879</v>
      </c>
      <c r="E64" s="78"/>
      <c r="F64" s="78"/>
      <c r="G64" s="78"/>
      <c r="H64" s="49" t="s">
        <v>3067</v>
      </c>
      <c r="I64" s="62"/>
      <c r="J64" s="66" t="s">
        <v>3073</v>
      </c>
      <c r="K64" s="66"/>
      <c r="L64" s="66" t="s">
        <v>4</v>
      </c>
      <c r="M64" s="67">
        <v>0.22</v>
      </c>
      <c r="N64" s="67">
        <v>0.2</v>
      </c>
      <c r="O64" s="69">
        <v>44835</v>
      </c>
      <c r="P64" s="65" t="s">
        <v>2236</v>
      </c>
      <c r="Q64" s="80" t="str">
        <f t="shared" ref="Q64" si="18">IF(H64="",IF(B64="",A64,B64),H64)</f>
        <v>03.07.02.06.1</v>
      </c>
    </row>
    <row r="65" spans="1:17" s="80" customFormat="1" ht="28.5" x14ac:dyDescent="0.2">
      <c r="A65" s="76" t="s">
        <v>318</v>
      </c>
      <c r="B65" s="76" t="s">
        <v>3022</v>
      </c>
      <c r="C65" s="77" t="s">
        <v>3080</v>
      </c>
      <c r="D65" s="77" t="s">
        <v>2879</v>
      </c>
      <c r="E65" s="78"/>
      <c r="F65" s="78"/>
      <c r="G65" s="78"/>
      <c r="H65" s="49" t="s">
        <v>3074</v>
      </c>
      <c r="I65" s="62"/>
      <c r="J65" s="57" t="s">
        <v>3078</v>
      </c>
      <c r="K65" s="66"/>
      <c r="L65" s="66" t="s">
        <v>4</v>
      </c>
      <c r="M65" s="67">
        <v>0.65</v>
      </c>
      <c r="N65" s="67">
        <v>0.59</v>
      </c>
      <c r="O65" s="69">
        <v>44835</v>
      </c>
      <c r="P65" s="65" t="s">
        <v>2236</v>
      </c>
    </row>
    <row r="66" spans="1:17" s="80" customFormat="1" ht="42.75" x14ac:dyDescent="0.2">
      <c r="A66" s="76" t="s">
        <v>318</v>
      </c>
      <c r="B66" s="76" t="s">
        <v>3022</v>
      </c>
      <c r="C66" s="77" t="s">
        <v>3081</v>
      </c>
      <c r="D66" s="77" t="s">
        <v>2879</v>
      </c>
      <c r="E66" s="78"/>
      <c r="F66" s="78"/>
      <c r="G66" s="78"/>
      <c r="H66" s="49"/>
      <c r="I66" s="62" t="s">
        <v>1</v>
      </c>
      <c r="J66" s="83" t="s">
        <v>3061</v>
      </c>
      <c r="K66" s="57" t="s">
        <v>3062</v>
      </c>
      <c r="L66" s="66"/>
      <c r="M66" s="67"/>
      <c r="N66" s="67"/>
      <c r="O66" s="69"/>
      <c r="P66" s="65"/>
    </row>
    <row r="67" spans="1:17" s="80" customFormat="1" x14ac:dyDescent="0.2">
      <c r="A67" s="76" t="s">
        <v>318</v>
      </c>
      <c r="B67" s="76" t="s">
        <v>3022</v>
      </c>
      <c r="C67" s="77" t="s">
        <v>3081</v>
      </c>
      <c r="D67" s="77" t="s">
        <v>2879</v>
      </c>
      <c r="E67" s="78"/>
      <c r="F67" s="78"/>
      <c r="G67" s="78"/>
      <c r="H67" s="49" t="s">
        <v>3082</v>
      </c>
      <c r="I67" s="62" t="s">
        <v>1</v>
      </c>
      <c r="J67" s="57" t="s">
        <v>3084</v>
      </c>
      <c r="K67" s="66"/>
      <c r="L67" s="66" t="s">
        <v>4</v>
      </c>
      <c r="M67" s="67"/>
      <c r="N67" s="67">
        <v>10.220000000000001</v>
      </c>
      <c r="O67" s="69">
        <v>45292</v>
      </c>
      <c r="P67" s="65" t="s">
        <v>2225</v>
      </c>
      <c r="Q67" s="80" t="str">
        <f t="shared" ref="Q67" si="19">IF(H67="",IF(B67="",A67,B67),H67)</f>
        <v>03.07.03.01.1</v>
      </c>
    </row>
    <row r="68" spans="1:17" s="80" customFormat="1" x14ac:dyDescent="0.2">
      <c r="A68" s="76" t="s">
        <v>318</v>
      </c>
      <c r="B68" s="76" t="s">
        <v>3022</v>
      </c>
      <c r="C68" s="77" t="s">
        <v>3081</v>
      </c>
      <c r="D68" s="77" t="s">
        <v>2879</v>
      </c>
      <c r="E68" s="78"/>
      <c r="F68" s="78"/>
      <c r="G68" s="78"/>
      <c r="H68" s="49" t="s">
        <v>3083</v>
      </c>
      <c r="I68" s="62" t="s">
        <v>1</v>
      </c>
      <c r="J68" s="57" t="s">
        <v>3085</v>
      </c>
      <c r="K68" s="66"/>
      <c r="L68" s="66" t="s">
        <v>4</v>
      </c>
      <c r="M68" s="67">
        <v>1.42</v>
      </c>
      <c r="N68" s="67">
        <v>1.27</v>
      </c>
      <c r="O68" s="69">
        <v>45292</v>
      </c>
      <c r="P68" s="65" t="s">
        <v>4500</v>
      </c>
    </row>
    <row r="69" spans="1:17" s="80" customFormat="1" x14ac:dyDescent="0.25">
      <c r="A69" s="76" t="s">
        <v>318</v>
      </c>
      <c r="B69" s="76" t="s">
        <v>3022</v>
      </c>
      <c r="C69" s="77" t="s">
        <v>3096</v>
      </c>
      <c r="D69" s="77" t="s">
        <v>2879</v>
      </c>
      <c r="E69" s="78"/>
      <c r="F69" s="78"/>
      <c r="G69" s="78"/>
      <c r="H69" s="49"/>
      <c r="I69" s="62"/>
      <c r="J69" s="84" t="s">
        <v>3328</v>
      </c>
      <c r="K69" s="66"/>
      <c r="L69" s="66"/>
      <c r="M69" s="67"/>
      <c r="N69" s="67"/>
      <c r="O69" s="69"/>
      <c r="P69" s="65"/>
      <c r="Q69" s="80" t="str">
        <f t="shared" ref="Q69" si="20">IF(H69="",IF(B69="",A69,B69),H69)</f>
        <v>03.07</v>
      </c>
    </row>
    <row r="70" spans="1:17" s="80" customFormat="1" ht="28.5" x14ac:dyDescent="0.2">
      <c r="A70" s="76" t="s">
        <v>318</v>
      </c>
      <c r="B70" s="76" t="s">
        <v>3022</v>
      </c>
      <c r="C70" s="77" t="s">
        <v>3096</v>
      </c>
      <c r="D70" s="77" t="s">
        <v>2879</v>
      </c>
      <c r="E70" s="78"/>
      <c r="F70" s="78"/>
      <c r="G70" s="78"/>
      <c r="H70" s="49" t="s">
        <v>3086</v>
      </c>
      <c r="I70" s="62"/>
      <c r="J70" s="57" t="s">
        <v>3552</v>
      </c>
      <c r="K70" s="66" t="s">
        <v>4560</v>
      </c>
      <c r="L70" s="66" t="s">
        <v>4</v>
      </c>
      <c r="M70" s="67"/>
      <c r="N70" s="67">
        <v>10.35</v>
      </c>
      <c r="O70" s="69">
        <v>45292</v>
      </c>
      <c r="P70" s="65" t="s">
        <v>2225</v>
      </c>
    </row>
    <row r="71" spans="1:17" s="80" customFormat="1" ht="71.25" x14ac:dyDescent="0.2">
      <c r="A71" s="76" t="s">
        <v>318</v>
      </c>
      <c r="B71" s="76" t="s">
        <v>3022</v>
      </c>
      <c r="C71" s="77" t="s">
        <v>3096</v>
      </c>
      <c r="D71" s="77" t="s">
        <v>2879</v>
      </c>
      <c r="E71" s="78"/>
      <c r="F71" s="78"/>
      <c r="G71" s="78"/>
      <c r="H71" s="49" t="s">
        <v>3087</v>
      </c>
      <c r="I71" s="62" t="s">
        <v>1</v>
      </c>
      <c r="J71" s="57" t="s">
        <v>3329</v>
      </c>
      <c r="K71" s="57" t="s">
        <v>3088</v>
      </c>
      <c r="L71" s="66" t="s">
        <v>4</v>
      </c>
      <c r="M71" s="67">
        <v>17.420000000000002</v>
      </c>
      <c r="N71" s="67">
        <v>15.68</v>
      </c>
      <c r="O71" s="69">
        <v>45292</v>
      </c>
      <c r="P71" s="65" t="s">
        <v>2252</v>
      </c>
      <c r="Q71" s="80" t="str">
        <f t="shared" ref="Q71" si="21">IF(H71="",IF(B71="",A71,B71),H71)</f>
        <v>03.07.04.05.1</v>
      </c>
    </row>
    <row r="72" spans="1:17" s="80" customFormat="1" ht="58.5" x14ac:dyDescent="0.2">
      <c r="A72" s="76" t="s">
        <v>318</v>
      </c>
      <c r="B72" s="76" t="s">
        <v>3022</v>
      </c>
      <c r="C72" s="77" t="s">
        <v>3097</v>
      </c>
      <c r="D72" s="77"/>
      <c r="E72" s="78"/>
      <c r="F72" s="78"/>
      <c r="G72" s="78"/>
      <c r="H72" s="49"/>
      <c r="I72" s="62"/>
      <c r="J72" s="83" t="s">
        <v>3786</v>
      </c>
      <c r="K72" s="57"/>
      <c r="L72" s="66"/>
      <c r="M72" s="67"/>
      <c r="N72" s="67"/>
      <c r="O72" s="69"/>
      <c r="P72" s="65"/>
    </row>
    <row r="73" spans="1:17" s="80" customFormat="1" ht="28.5" x14ac:dyDescent="0.2">
      <c r="A73" s="76" t="s">
        <v>318</v>
      </c>
      <c r="B73" s="76" t="s">
        <v>3022</v>
      </c>
      <c r="C73" s="77" t="s">
        <v>3097</v>
      </c>
      <c r="D73" s="77" t="s">
        <v>2879</v>
      </c>
      <c r="E73" s="78"/>
      <c r="F73" s="78"/>
      <c r="G73" s="78"/>
      <c r="H73" s="49" t="s">
        <v>3098</v>
      </c>
      <c r="I73" s="62" t="s">
        <v>1</v>
      </c>
      <c r="J73" s="57" t="s">
        <v>3100</v>
      </c>
      <c r="K73" s="57" t="s">
        <v>4452</v>
      </c>
      <c r="L73" s="66" t="s">
        <v>4</v>
      </c>
      <c r="M73" s="67">
        <v>204.42</v>
      </c>
      <c r="N73" s="67">
        <v>183.98</v>
      </c>
      <c r="O73" s="69">
        <v>45292</v>
      </c>
      <c r="P73" s="65" t="s">
        <v>2252</v>
      </c>
    </row>
    <row r="74" spans="1:17" s="80" customFormat="1" x14ac:dyDescent="0.2">
      <c r="A74" s="76" t="s">
        <v>318</v>
      </c>
      <c r="B74" s="76" t="s">
        <v>3022</v>
      </c>
      <c r="C74" s="77" t="s">
        <v>3097</v>
      </c>
      <c r="D74" s="77" t="s">
        <v>2879</v>
      </c>
      <c r="E74" s="78"/>
      <c r="F74" s="78"/>
      <c r="G74" s="78"/>
      <c r="H74" s="49" t="s">
        <v>3099</v>
      </c>
      <c r="I74" s="62"/>
      <c r="J74" s="57" t="s">
        <v>3101</v>
      </c>
      <c r="K74" s="57"/>
      <c r="L74" s="66" t="s">
        <v>4</v>
      </c>
      <c r="M74" s="67">
        <v>15.06</v>
      </c>
      <c r="N74" s="67">
        <v>13.55</v>
      </c>
      <c r="O74" s="69">
        <v>45292</v>
      </c>
      <c r="P74" s="65" t="s">
        <v>2252</v>
      </c>
    </row>
    <row r="75" spans="1:17" s="80" customFormat="1" ht="28.5" x14ac:dyDescent="0.2">
      <c r="A75" s="76" t="s">
        <v>318</v>
      </c>
      <c r="B75" s="76" t="s">
        <v>3022</v>
      </c>
      <c r="C75" s="77" t="s">
        <v>3097</v>
      </c>
      <c r="D75" s="77" t="s">
        <v>2879</v>
      </c>
      <c r="E75" s="78"/>
      <c r="F75" s="78"/>
      <c r="G75" s="78"/>
      <c r="H75" s="49" t="s">
        <v>3355</v>
      </c>
      <c r="I75" s="62" t="s">
        <v>1</v>
      </c>
      <c r="J75" s="57" t="s">
        <v>3358</v>
      </c>
      <c r="K75" s="57" t="s">
        <v>4431</v>
      </c>
      <c r="L75" s="66" t="s">
        <v>4</v>
      </c>
      <c r="M75" s="67">
        <v>189.92</v>
      </c>
      <c r="N75" s="67" t="s">
        <v>2160</v>
      </c>
      <c r="O75" s="69">
        <v>45292</v>
      </c>
      <c r="P75" s="65" t="s">
        <v>4500</v>
      </c>
    </row>
    <row r="76" spans="1:17" s="80" customFormat="1" ht="57" x14ac:dyDescent="0.2">
      <c r="A76" s="76" t="s">
        <v>318</v>
      </c>
      <c r="B76" s="76" t="s">
        <v>3022</v>
      </c>
      <c r="C76" s="77" t="s">
        <v>3097</v>
      </c>
      <c r="D76" s="77" t="s">
        <v>2879</v>
      </c>
      <c r="E76" s="78"/>
      <c r="F76" s="78"/>
      <c r="G76" s="78"/>
      <c r="H76" s="49" t="s">
        <v>3356</v>
      </c>
      <c r="I76" s="62" t="s">
        <v>1</v>
      </c>
      <c r="J76" s="57" t="s">
        <v>3359</v>
      </c>
      <c r="K76" s="57" t="s">
        <v>4453</v>
      </c>
      <c r="L76" s="66" t="s">
        <v>44</v>
      </c>
      <c r="M76" s="67">
        <v>0.27</v>
      </c>
      <c r="N76" s="67">
        <v>0.24</v>
      </c>
      <c r="O76" s="69">
        <v>44835</v>
      </c>
      <c r="P76" s="65" t="s">
        <v>2236</v>
      </c>
    </row>
    <row r="77" spans="1:17" s="80" customFormat="1" ht="85.5" x14ac:dyDescent="0.2">
      <c r="A77" s="76" t="s">
        <v>318</v>
      </c>
      <c r="B77" s="76" t="s">
        <v>3022</v>
      </c>
      <c r="C77" s="77" t="s">
        <v>3097</v>
      </c>
      <c r="D77" s="77" t="s">
        <v>2879</v>
      </c>
      <c r="E77" s="78"/>
      <c r="F77" s="78"/>
      <c r="G77" s="78"/>
      <c r="H77" s="49" t="s">
        <v>3357</v>
      </c>
      <c r="I77" s="62" t="s">
        <v>1</v>
      </c>
      <c r="J77" s="57" t="s">
        <v>3360</v>
      </c>
      <c r="K77" s="57" t="s">
        <v>4852</v>
      </c>
      <c r="L77" s="66" t="s">
        <v>9</v>
      </c>
      <c r="M77" s="67">
        <v>40.15</v>
      </c>
      <c r="N77" s="67">
        <v>38.14</v>
      </c>
      <c r="O77" s="69">
        <v>45292</v>
      </c>
      <c r="P77" s="65" t="s">
        <v>2252</v>
      </c>
      <c r="Q77" s="80" t="str">
        <f t="shared" ref="Q77" si="22">IF(H77="",IF(B77="",A77,B77),H77)</f>
        <v>03.07.08.06.1</v>
      </c>
    </row>
    <row r="78" spans="1:17" s="80" customFormat="1" x14ac:dyDescent="0.2">
      <c r="A78" s="76" t="s">
        <v>318</v>
      </c>
      <c r="B78" s="76" t="s">
        <v>3022</v>
      </c>
      <c r="C78" s="77" t="s">
        <v>3102</v>
      </c>
      <c r="D78" s="77" t="s">
        <v>2879</v>
      </c>
      <c r="E78" s="78"/>
      <c r="F78" s="78"/>
      <c r="G78" s="78"/>
      <c r="H78" s="49"/>
      <c r="I78" s="62"/>
      <c r="J78" s="71" t="s">
        <v>3089</v>
      </c>
      <c r="K78" s="57"/>
      <c r="L78" s="66"/>
      <c r="M78" s="67"/>
      <c r="N78" s="67"/>
      <c r="O78" s="69"/>
      <c r="P78" s="65"/>
    </row>
    <row r="79" spans="1:17" s="80" customFormat="1" x14ac:dyDescent="0.2">
      <c r="A79" s="76" t="s">
        <v>318</v>
      </c>
      <c r="B79" s="76" t="s">
        <v>3022</v>
      </c>
      <c r="C79" s="77" t="s">
        <v>3102</v>
      </c>
      <c r="D79" s="77" t="s">
        <v>2879</v>
      </c>
      <c r="E79" s="78"/>
      <c r="F79" s="78"/>
      <c r="G79" s="78"/>
      <c r="H79" s="49" t="s">
        <v>3103</v>
      </c>
      <c r="I79" s="62"/>
      <c r="J79" s="66" t="s">
        <v>3116</v>
      </c>
      <c r="K79" s="57"/>
      <c r="L79" s="66" t="s">
        <v>4</v>
      </c>
      <c r="M79" s="67">
        <v>0.08</v>
      </c>
      <c r="N79" s="67">
        <v>0.06</v>
      </c>
      <c r="O79" s="69">
        <v>44835</v>
      </c>
      <c r="P79" s="65" t="s">
        <v>2236</v>
      </c>
    </row>
    <row r="80" spans="1:17" s="80" customFormat="1" x14ac:dyDescent="0.2">
      <c r="A80" s="76" t="s">
        <v>318</v>
      </c>
      <c r="B80" s="76" t="s">
        <v>3022</v>
      </c>
      <c r="C80" s="77" t="s">
        <v>3102</v>
      </c>
      <c r="D80" s="77" t="s">
        <v>2879</v>
      </c>
      <c r="E80" s="78"/>
      <c r="F80" s="78"/>
      <c r="G80" s="78"/>
      <c r="H80" s="49" t="s">
        <v>3104</v>
      </c>
      <c r="I80" s="62"/>
      <c r="J80" s="66" t="s">
        <v>3117</v>
      </c>
      <c r="K80" s="57"/>
      <c r="L80" s="66" t="s">
        <v>4</v>
      </c>
      <c r="M80" s="67"/>
      <c r="N80" s="67">
        <v>2.15</v>
      </c>
      <c r="O80" s="69">
        <v>45292</v>
      </c>
      <c r="P80" s="65" t="s">
        <v>2225</v>
      </c>
    </row>
    <row r="81" spans="1:16" s="80" customFormat="1" x14ac:dyDescent="0.2">
      <c r="A81" s="76" t="s">
        <v>318</v>
      </c>
      <c r="B81" s="76" t="s">
        <v>3022</v>
      </c>
      <c r="C81" s="77" t="s">
        <v>3102</v>
      </c>
      <c r="D81" s="77" t="s">
        <v>2879</v>
      </c>
      <c r="E81" s="78"/>
      <c r="F81" s="78"/>
      <c r="G81" s="78"/>
      <c r="H81" s="49" t="s">
        <v>3105</v>
      </c>
      <c r="I81" s="62"/>
      <c r="J81" s="66" t="s">
        <v>3118</v>
      </c>
      <c r="K81" s="57"/>
      <c r="L81" s="66" t="s">
        <v>4</v>
      </c>
      <c r="M81" s="67">
        <v>7.29</v>
      </c>
      <c r="N81" s="67">
        <v>6.55</v>
      </c>
      <c r="O81" s="69">
        <v>45292</v>
      </c>
      <c r="P81" s="65" t="s">
        <v>2252</v>
      </c>
    </row>
    <row r="82" spans="1:16" s="80" customFormat="1" x14ac:dyDescent="0.2">
      <c r="A82" s="76" t="s">
        <v>318</v>
      </c>
      <c r="B82" s="76" t="s">
        <v>3022</v>
      </c>
      <c r="C82" s="77" t="s">
        <v>3102</v>
      </c>
      <c r="D82" s="77" t="s">
        <v>2879</v>
      </c>
      <c r="E82" s="78"/>
      <c r="F82" s="78"/>
      <c r="G82" s="78"/>
      <c r="H82" s="49" t="s">
        <v>3106</v>
      </c>
      <c r="I82" s="62"/>
      <c r="J82" s="66" t="s">
        <v>3119</v>
      </c>
      <c r="K82" s="57"/>
      <c r="L82" s="66" t="s">
        <v>4</v>
      </c>
      <c r="M82" s="67"/>
      <c r="N82" s="67">
        <v>16.010000000000002</v>
      </c>
      <c r="O82" s="69">
        <v>45292</v>
      </c>
      <c r="P82" s="65" t="s">
        <v>2225</v>
      </c>
    </row>
    <row r="83" spans="1:16" s="80" customFormat="1" x14ac:dyDescent="0.2">
      <c r="A83" s="76" t="s">
        <v>318</v>
      </c>
      <c r="B83" s="76" t="s">
        <v>3022</v>
      </c>
      <c r="C83" s="77" t="s">
        <v>3102</v>
      </c>
      <c r="D83" s="77" t="s">
        <v>2879</v>
      </c>
      <c r="E83" s="78"/>
      <c r="F83" s="78"/>
      <c r="G83" s="78"/>
      <c r="H83" s="49" t="s">
        <v>3107</v>
      </c>
      <c r="I83" s="62"/>
      <c r="J83" s="66" t="s">
        <v>3120</v>
      </c>
      <c r="K83" s="57"/>
      <c r="L83" s="66" t="s">
        <v>4</v>
      </c>
      <c r="M83" s="67">
        <v>0.11</v>
      </c>
      <c r="N83" s="67">
        <v>0.1</v>
      </c>
      <c r="O83" s="69">
        <v>44835</v>
      </c>
      <c r="P83" s="65" t="s">
        <v>2236</v>
      </c>
    </row>
    <row r="84" spans="1:16" s="80" customFormat="1" x14ac:dyDescent="0.2">
      <c r="A84" s="76" t="s">
        <v>318</v>
      </c>
      <c r="B84" s="76" t="s">
        <v>3022</v>
      </c>
      <c r="C84" s="77" t="s">
        <v>3102</v>
      </c>
      <c r="D84" s="77" t="s">
        <v>2879</v>
      </c>
      <c r="E84" s="78"/>
      <c r="F84" s="78"/>
      <c r="G84" s="78"/>
      <c r="H84" s="49" t="s">
        <v>3108</v>
      </c>
      <c r="I84" s="62"/>
      <c r="J84" s="66" t="s">
        <v>3121</v>
      </c>
      <c r="K84" s="57"/>
      <c r="L84" s="66" t="s">
        <v>4</v>
      </c>
      <c r="M84" s="67">
        <v>0.25</v>
      </c>
      <c r="N84" s="67">
        <v>0.23</v>
      </c>
      <c r="O84" s="69">
        <v>44835</v>
      </c>
      <c r="P84" s="65" t="s">
        <v>2236</v>
      </c>
    </row>
    <row r="85" spans="1:16" s="80" customFormat="1" x14ac:dyDescent="0.2">
      <c r="A85" s="76" t="s">
        <v>318</v>
      </c>
      <c r="B85" s="76" t="s">
        <v>3022</v>
      </c>
      <c r="C85" s="77" t="s">
        <v>3102</v>
      </c>
      <c r="D85" s="77" t="s">
        <v>2879</v>
      </c>
      <c r="E85" s="78"/>
      <c r="F85" s="78"/>
      <c r="G85" s="78"/>
      <c r="H85" s="49" t="s">
        <v>3109</v>
      </c>
      <c r="I85" s="62"/>
      <c r="J85" s="66" t="s">
        <v>3122</v>
      </c>
      <c r="K85" s="57"/>
      <c r="L85" s="66" t="s">
        <v>4</v>
      </c>
      <c r="M85" s="67"/>
      <c r="N85" s="67">
        <v>0.08</v>
      </c>
      <c r="O85" s="69">
        <v>44835</v>
      </c>
      <c r="P85" s="65" t="s">
        <v>2236</v>
      </c>
    </row>
    <row r="86" spans="1:16" s="80" customFormat="1" x14ac:dyDescent="0.2">
      <c r="A86" s="76" t="s">
        <v>318</v>
      </c>
      <c r="B86" s="76" t="s">
        <v>3022</v>
      </c>
      <c r="C86" s="77" t="s">
        <v>3102</v>
      </c>
      <c r="D86" s="77" t="s">
        <v>2879</v>
      </c>
      <c r="E86" s="78"/>
      <c r="F86" s="78"/>
      <c r="G86" s="78"/>
      <c r="H86" s="49" t="s">
        <v>3110</v>
      </c>
      <c r="I86" s="62"/>
      <c r="J86" s="66" t="s">
        <v>3123</v>
      </c>
      <c r="K86" s="57"/>
      <c r="L86" s="66" t="s">
        <v>4</v>
      </c>
      <c r="M86" s="67"/>
      <c r="N86" s="67">
        <v>16.010000000000002</v>
      </c>
      <c r="O86" s="69">
        <v>45292</v>
      </c>
      <c r="P86" s="65" t="s">
        <v>2225</v>
      </c>
    </row>
    <row r="87" spans="1:16" s="80" customFormat="1" x14ac:dyDescent="0.2">
      <c r="A87" s="76" t="s">
        <v>318</v>
      </c>
      <c r="B87" s="76" t="s">
        <v>3022</v>
      </c>
      <c r="C87" s="77" t="s">
        <v>3102</v>
      </c>
      <c r="D87" s="77" t="s">
        <v>2879</v>
      </c>
      <c r="E87" s="78"/>
      <c r="F87" s="78"/>
      <c r="G87" s="78"/>
      <c r="H87" s="49" t="s">
        <v>3111</v>
      </c>
      <c r="I87" s="62"/>
      <c r="J87" s="66" t="s">
        <v>3124</v>
      </c>
      <c r="K87" s="57"/>
      <c r="L87" s="66" t="s">
        <v>4</v>
      </c>
      <c r="M87" s="67"/>
      <c r="N87" s="67">
        <v>1.7</v>
      </c>
      <c r="O87" s="69">
        <v>45292</v>
      </c>
      <c r="P87" s="65" t="s">
        <v>2225</v>
      </c>
    </row>
    <row r="88" spans="1:16" s="80" customFormat="1" x14ac:dyDescent="0.2">
      <c r="A88" s="76" t="s">
        <v>318</v>
      </c>
      <c r="B88" s="76" t="s">
        <v>3022</v>
      </c>
      <c r="C88" s="77" t="s">
        <v>3102</v>
      </c>
      <c r="D88" s="77" t="s">
        <v>2879</v>
      </c>
      <c r="E88" s="78"/>
      <c r="F88" s="78"/>
      <c r="G88" s="78"/>
      <c r="H88" s="49" t="s">
        <v>3112</v>
      </c>
      <c r="I88" s="62"/>
      <c r="J88" s="66" t="s">
        <v>3125</v>
      </c>
      <c r="K88" s="57"/>
      <c r="L88" s="66" t="s">
        <v>4</v>
      </c>
      <c r="M88" s="67">
        <v>1.34</v>
      </c>
      <c r="N88" s="67">
        <v>1.21</v>
      </c>
      <c r="O88" s="69">
        <v>44835</v>
      </c>
      <c r="P88" s="65" t="s">
        <v>2236</v>
      </c>
    </row>
    <row r="89" spans="1:16" s="80" customFormat="1" x14ac:dyDescent="0.2">
      <c r="A89" s="76" t="s">
        <v>318</v>
      </c>
      <c r="B89" s="76" t="s">
        <v>3022</v>
      </c>
      <c r="C89" s="77" t="s">
        <v>3102</v>
      </c>
      <c r="D89" s="77" t="s">
        <v>2879</v>
      </c>
      <c r="E89" s="78"/>
      <c r="F89" s="78"/>
      <c r="G89" s="78"/>
      <c r="H89" s="49" t="s">
        <v>3113</v>
      </c>
      <c r="I89" s="62"/>
      <c r="J89" s="66" t="s">
        <v>3126</v>
      </c>
      <c r="K89" s="57"/>
      <c r="L89" s="66" t="s">
        <v>4</v>
      </c>
      <c r="M89" s="67">
        <v>0.45</v>
      </c>
      <c r="N89" s="67" t="s">
        <v>2160</v>
      </c>
      <c r="O89" s="69">
        <v>44835</v>
      </c>
      <c r="P89" s="65" t="s">
        <v>2236</v>
      </c>
    </row>
    <row r="90" spans="1:16" s="80" customFormat="1" x14ac:dyDescent="0.2">
      <c r="A90" s="76" t="s">
        <v>318</v>
      </c>
      <c r="B90" s="76" t="s">
        <v>3022</v>
      </c>
      <c r="C90" s="77" t="s">
        <v>3102</v>
      </c>
      <c r="D90" s="77" t="s">
        <v>2879</v>
      </c>
      <c r="E90" s="78"/>
      <c r="F90" s="78"/>
      <c r="G90" s="78"/>
      <c r="H90" s="63" t="s">
        <v>3553</v>
      </c>
      <c r="I90" s="62"/>
      <c r="J90" s="66" t="s">
        <v>3916</v>
      </c>
      <c r="K90" s="57"/>
      <c r="L90" s="66" t="s">
        <v>4</v>
      </c>
      <c r="M90" s="67">
        <v>0.3</v>
      </c>
      <c r="N90" s="67" t="s">
        <v>2160</v>
      </c>
      <c r="O90" s="105">
        <v>45108</v>
      </c>
      <c r="P90" s="89" t="s">
        <v>2225</v>
      </c>
    </row>
    <row r="91" spans="1:16" s="80" customFormat="1" x14ac:dyDescent="0.2">
      <c r="A91" s="76" t="s">
        <v>318</v>
      </c>
      <c r="B91" s="76" t="s">
        <v>3022</v>
      </c>
      <c r="C91" s="77" t="s">
        <v>3102</v>
      </c>
      <c r="D91" s="77" t="s">
        <v>2879</v>
      </c>
      <c r="E91" s="78"/>
      <c r="F91" s="78"/>
      <c r="G91" s="78"/>
      <c r="H91" s="49" t="s">
        <v>3114</v>
      </c>
      <c r="I91" s="62"/>
      <c r="J91" s="66" t="s">
        <v>3127</v>
      </c>
      <c r="K91" s="57"/>
      <c r="L91" s="66" t="s">
        <v>4</v>
      </c>
      <c r="M91" s="66">
        <v>0.24</v>
      </c>
      <c r="N91" s="67">
        <v>0.22</v>
      </c>
      <c r="O91" s="69">
        <v>44835</v>
      </c>
      <c r="P91" s="65" t="s">
        <v>2236</v>
      </c>
    </row>
    <row r="92" spans="1:16" s="80" customFormat="1" x14ac:dyDescent="0.2">
      <c r="A92" s="76" t="s">
        <v>318</v>
      </c>
      <c r="B92" s="76" t="s">
        <v>3022</v>
      </c>
      <c r="C92" s="77" t="s">
        <v>3102</v>
      </c>
      <c r="D92" s="77" t="s">
        <v>2879</v>
      </c>
      <c r="E92" s="78"/>
      <c r="F92" s="78"/>
      <c r="G92" s="78"/>
      <c r="H92" s="49" t="s">
        <v>3334</v>
      </c>
      <c r="I92" s="62"/>
      <c r="J92" s="66" t="s">
        <v>3556</v>
      </c>
      <c r="K92" s="57"/>
      <c r="L92" s="66" t="s">
        <v>4</v>
      </c>
      <c r="M92" s="66">
        <v>2.39</v>
      </c>
      <c r="N92" s="67">
        <v>2.15</v>
      </c>
      <c r="O92" s="69">
        <v>45292</v>
      </c>
      <c r="P92" s="65" t="s">
        <v>2252</v>
      </c>
    </row>
    <row r="93" spans="1:16" s="80" customFormat="1" x14ac:dyDescent="0.2">
      <c r="A93" s="76" t="s">
        <v>318</v>
      </c>
      <c r="B93" s="76" t="s">
        <v>3022</v>
      </c>
      <c r="C93" s="77" t="s">
        <v>3102</v>
      </c>
      <c r="D93" s="77" t="s">
        <v>2879</v>
      </c>
      <c r="E93" s="78"/>
      <c r="F93" s="78"/>
      <c r="G93" s="78"/>
      <c r="H93" s="49" t="s">
        <v>3115</v>
      </c>
      <c r="I93" s="62"/>
      <c r="J93" s="66" t="s">
        <v>3128</v>
      </c>
      <c r="K93" s="57"/>
      <c r="L93" s="66" t="s">
        <v>4</v>
      </c>
      <c r="M93" s="66">
        <v>0.81</v>
      </c>
      <c r="N93" s="67">
        <v>0.73</v>
      </c>
      <c r="O93" s="69">
        <v>44835</v>
      </c>
      <c r="P93" s="65" t="s">
        <v>2236</v>
      </c>
    </row>
    <row r="94" spans="1:16" s="80" customFormat="1" ht="99.75" x14ac:dyDescent="0.2">
      <c r="A94" s="76" t="s">
        <v>318</v>
      </c>
      <c r="B94" s="76" t="s">
        <v>3022</v>
      </c>
      <c r="C94" s="77" t="s">
        <v>3102</v>
      </c>
      <c r="D94" s="77" t="s">
        <v>2879</v>
      </c>
      <c r="E94" s="78"/>
      <c r="F94" s="78"/>
      <c r="G94" s="78"/>
      <c r="H94" s="49" t="s">
        <v>3216</v>
      </c>
      <c r="I94" s="62" t="s">
        <v>1</v>
      </c>
      <c r="J94" s="66" t="s">
        <v>3129</v>
      </c>
      <c r="K94" s="57" t="s">
        <v>3130</v>
      </c>
      <c r="L94" s="66" t="s">
        <v>4</v>
      </c>
      <c r="M94" s="67">
        <v>4.8099999999999996</v>
      </c>
      <c r="N94" s="67">
        <v>4.33</v>
      </c>
      <c r="O94" s="69">
        <v>45292</v>
      </c>
      <c r="P94" s="65" t="s">
        <v>2252</v>
      </c>
    </row>
    <row r="95" spans="1:16" s="80" customFormat="1" x14ac:dyDescent="0.2">
      <c r="A95" s="76" t="s">
        <v>318</v>
      </c>
      <c r="B95" s="76" t="s">
        <v>3022</v>
      </c>
      <c r="C95" s="77" t="s">
        <v>3132</v>
      </c>
      <c r="D95" s="77" t="s">
        <v>2879</v>
      </c>
      <c r="E95" s="78"/>
      <c r="F95" s="78"/>
      <c r="G95" s="78"/>
      <c r="H95" s="49"/>
      <c r="I95" s="62"/>
      <c r="J95" s="71" t="s">
        <v>3090</v>
      </c>
      <c r="K95" s="57"/>
      <c r="L95" s="66"/>
      <c r="M95" s="67"/>
      <c r="N95" s="67"/>
      <c r="O95" s="69"/>
      <c r="P95" s="65"/>
    </row>
    <row r="96" spans="1:16" s="80" customFormat="1" x14ac:dyDescent="0.2">
      <c r="A96" s="76" t="s">
        <v>318</v>
      </c>
      <c r="B96" s="76" t="s">
        <v>3022</v>
      </c>
      <c r="C96" s="77" t="s">
        <v>3132</v>
      </c>
      <c r="D96" s="77" t="s">
        <v>2879</v>
      </c>
      <c r="E96" s="78"/>
      <c r="F96" s="78"/>
      <c r="G96" s="78"/>
      <c r="H96" s="49" t="s">
        <v>3133</v>
      </c>
      <c r="I96" s="62"/>
      <c r="J96" s="66" t="s">
        <v>3137</v>
      </c>
      <c r="K96" s="57"/>
      <c r="L96" s="66" t="s">
        <v>4</v>
      </c>
      <c r="M96" s="67">
        <v>0.35</v>
      </c>
      <c r="N96" s="67">
        <v>0.26</v>
      </c>
      <c r="O96" s="69">
        <v>44835</v>
      </c>
      <c r="P96" s="65" t="s">
        <v>2236</v>
      </c>
    </row>
    <row r="97" spans="1:18" s="80" customFormat="1" x14ac:dyDescent="0.2">
      <c r="A97" s="76" t="s">
        <v>318</v>
      </c>
      <c r="B97" s="76" t="s">
        <v>3022</v>
      </c>
      <c r="C97" s="77" t="s">
        <v>3132</v>
      </c>
      <c r="D97" s="77" t="s">
        <v>2879</v>
      </c>
      <c r="E97" s="78"/>
      <c r="F97" s="78"/>
      <c r="G97" s="78"/>
      <c r="H97" s="49" t="s">
        <v>3134</v>
      </c>
      <c r="I97" s="62"/>
      <c r="J97" s="66" t="s">
        <v>3138</v>
      </c>
      <c r="K97" s="57"/>
      <c r="L97" s="66" t="s">
        <v>4</v>
      </c>
      <c r="M97" s="67">
        <v>0.37</v>
      </c>
      <c r="N97" s="67">
        <v>0.28000000000000003</v>
      </c>
      <c r="O97" s="69">
        <v>44835</v>
      </c>
      <c r="P97" s="65" t="s">
        <v>2236</v>
      </c>
    </row>
    <row r="98" spans="1:18" s="80" customFormat="1" x14ac:dyDescent="0.2">
      <c r="A98" s="76" t="s">
        <v>318</v>
      </c>
      <c r="B98" s="76" t="s">
        <v>3022</v>
      </c>
      <c r="C98" s="77" t="s">
        <v>3132</v>
      </c>
      <c r="D98" s="77" t="s">
        <v>2879</v>
      </c>
      <c r="E98" s="78"/>
      <c r="F98" s="78"/>
      <c r="G98" s="78"/>
      <c r="H98" s="49" t="s">
        <v>3135</v>
      </c>
      <c r="I98" s="62"/>
      <c r="J98" s="66" t="s">
        <v>3139</v>
      </c>
      <c r="K98" s="57"/>
      <c r="L98" s="66" t="s">
        <v>4</v>
      </c>
      <c r="M98" s="67">
        <v>2.61</v>
      </c>
      <c r="N98" s="67">
        <v>2.48</v>
      </c>
      <c r="O98" s="69">
        <v>45292</v>
      </c>
      <c r="P98" s="65" t="s">
        <v>2252</v>
      </c>
    </row>
    <row r="99" spans="1:18" s="80" customFormat="1" x14ac:dyDescent="0.2">
      <c r="A99" s="76" t="s">
        <v>318</v>
      </c>
      <c r="B99" s="76" t="s">
        <v>3022</v>
      </c>
      <c r="C99" s="77" t="s">
        <v>3132</v>
      </c>
      <c r="D99" s="77" t="s">
        <v>2879</v>
      </c>
      <c r="E99" s="78"/>
      <c r="F99" s="78"/>
      <c r="G99" s="78"/>
      <c r="H99" s="63" t="s">
        <v>3554</v>
      </c>
      <c r="I99" s="62"/>
      <c r="J99" s="66" t="s">
        <v>3787</v>
      </c>
      <c r="K99" s="57"/>
      <c r="L99" s="66" t="s">
        <v>4</v>
      </c>
      <c r="M99" s="96">
        <v>0.44</v>
      </c>
      <c r="N99" s="96">
        <v>0.33</v>
      </c>
      <c r="O99" s="69">
        <v>44835</v>
      </c>
      <c r="P99" s="65" t="s">
        <v>3131</v>
      </c>
    </row>
    <row r="100" spans="1:18" s="80" customFormat="1" x14ac:dyDescent="0.2">
      <c r="A100" s="76" t="s">
        <v>318</v>
      </c>
      <c r="B100" s="76" t="s">
        <v>3022</v>
      </c>
      <c r="C100" s="77" t="s">
        <v>3132</v>
      </c>
      <c r="D100" s="77" t="s">
        <v>2879</v>
      </c>
      <c r="E100" s="78"/>
      <c r="F100" s="78"/>
      <c r="G100" s="78"/>
      <c r="H100" s="63" t="s">
        <v>3136</v>
      </c>
      <c r="I100" s="62"/>
      <c r="J100" s="66" t="s">
        <v>3140</v>
      </c>
      <c r="K100" s="57"/>
      <c r="L100" s="66" t="s">
        <v>4</v>
      </c>
      <c r="M100" s="67">
        <v>0.93</v>
      </c>
      <c r="N100" s="67">
        <v>0.7</v>
      </c>
      <c r="O100" s="69">
        <v>44835</v>
      </c>
      <c r="P100" s="65" t="s">
        <v>2236</v>
      </c>
    </row>
    <row r="101" spans="1:18" s="80" customFormat="1" x14ac:dyDescent="0.2">
      <c r="A101" s="76" t="s">
        <v>318</v>
      </c>
      <c r="B101" s="76" t="s">
        <v>3022</v>
      </c>
      <c r="C101" s="77" t="s">
        <v>3132</v>
      </c>
      <c r="D101" s="77" t="s">
        <v>2879</v>
      </c>
      <c r="E101" s="78"/>
      <c r="F101" s="78"/>
      <c r="G101" s="78"/>
      <c r="H101" s="63" t="s">
        <v>3555</v>
      </c>
      <c r="I101" s="62"/>
      <c r="J101" s="66" t="s">
        <v>3788</v>
      </c>
      <c r="K101" s="57"/>
      <c r="L101" s="66" t="s">
        <v>4</v>
      </c>
      <c r="M101" s="67">
        <v>0.3</v>
      </c>
      <c r="N101" s="67">
        <v>0.26</v>
      </c>
      <c r="O101" s="69">
        <v>44835</v>
      </c>
      <c r="P101" s="65" t="s">
        <v>331</v>
      </c>
    </row>
    <row r="102" spans="1:18" s="80" customFormat="1" x14ac:dyDescent="0.2">
      <c r="A102" s="76" t="s">
        <v>318</v>
      </c>
      <c r="B102" s="76" t="s">
        <v>3022</v>
      </c>
      <c r="C102" s="77" t="s">
        <v>3335</v>
      </c>
      <c r="D102" s="77" t="s">
        <v>2879</v>
      </c>
      <c r="E102" s="78"/>
      <c r="F102" s="78"/>
      <c r="G102" s="78"/>
      <c r="H102" s="49"/>
      <c r="I102" s="62"/>
      <c r="J102" s="71" t="s">
        <v>3336</v>
      </c>
      <c r="K102" s="57"/>
      <c r="L102" s="66"/>
      <c r="M102" s="67"/>
      <c r="N102" s="67"/>
      <c r="O102" s="69"/>
      <c r="P102" s="65"/>
    </row>
    <row r="103" spans="1:18" s="80" customFormat="1" x14ac:dyDescent="0.2">
      <c r="A103" s="76" t="s">
        <v>318</v>
      </c>
      <c r="B103" s="76" t="s">
        <v>3022</v>
      </c>
      <c r="C103" s="77" t="s">
        <v>3335</v>
      </c>
      <c r="D103" s="77" t="s">
        <v>2879</v>
      </c>
      <c r="E103" s="78"/>
      <c r="F103" s="78"/>
      <c r="G103" s="78"/>
      <c r="H103" s="49" t="s">
        <v>3337</v>
      </c>
      <c r="I103" s="62"/>
      <c r="J103" s="66" t="s">
        <v>3342</v>
      </c>
      <c r="K103" s="57"/>
      <c r="L103" s="66" t="s">
        <v>4</v>
      </c>
      <c r="M103" s="67">
        <v>4.82</v>
      </c>
      <c r="N103" s="67">
        <v>4.58</v>
      </c>
      <c r="O103" s="69">
        <v>45292</v>
      </c>
      <c r="P103" s="65" t="s">
        <v>2252</v>
      </c>
    </row>
    <row r="104" spans="1:18" s="80" customFormat="1" ht="28.5" x14ac:dyDescent="0.2">
      <c r="A104" s="76" t="s">
        <v>318</v>
      </c>
      <c r="B104" s="76" t="s">
        <v>3022</v>
      </c>
      <c r="C104" s="77" t="s">
        <v>3335</v>
      </c>
      <c r="D104" s="77" t="s">
        <v>2879</v>
      </c>
      <c r="E104" s="78"/>
      <c r="F104" s="78"/>
      <c r="G104" s="78"/>
      <c r="H104" s="49" t="s">
        <v>3338</v>
      </c>
      <c r="I104" s="62" t="s">
        <v>1</v>
      </c>
      <c r="J104" s="57" t="s">
        <v>3346</v>
      </c>
      <c r="K104" s="57" t="s">
        <v>4432</v>
      </c>
      <c r="L104" s="66" t="s">
        <v>4</v>
      </c>
      <c r="M104" s="67">
        <v>217.5</v>
      </c>
      <c r="N104" s="67">
        <v>206.63</v>
      </c>
      <c r="O104" s="69">
        <v>45292</v>
      </c>
      <c r="P104" s="65" t="s">
        <v>2252</v>
      </c>
    </row>
    <row r="105" spans="1:18" s="80" customFormat="1" ht="28.5" x14ac:dyDescent="0.2">
      <c r="A105" s="76" t="s">
        <v>318</v>
      </c>
      <c r="B105" s="76" t="s">
        <v>3022</v>
      </c>
      <c r="C105" s="77" t="s">
        <v>3335</v>
      </c>
      <c r="D105" s="77" t="s">
        <v>2879</v>
      </c>
      <c r="E105" s="78"/>
      <c r="F105" s="78"/>
      <c r="G105" s="78"/>
      <c r="H105" s="49" t="s">
        <v>3339</v>
      </c>
      <c r="I105" s="62"/>
      <c r="J105" s="57" t="s">
        <v>3345</v>
      </c>
      <c r="K105" s="57"/>
      <c r="L105" s="66" t="s">
        <v>4</v>
      </c>
      <c r="M105" s="67">
        <v>18.57</v>
      </c>
      <c r="N105" s="67">
        <v>17.649999999999999</v>
      </c>
      <c r="O105" s="69">
        <v>45292</v>
      </c>
      <c r="P105" s="65" t="s">
        <v>2252</v>
      </c>
    </row>
    <row r="106" spans="1:18" s="80" customFormat="1" ht="28.5" x14ac:dyDescent="0.2">
      <c r="A106" s="76" t="s">
        <v>318</v>
      </c>
      <c r="B106" s="76" t="s">
        <v>3022</v>
      </c>
      <c r="C106" s="77" t="s">
        <v>3335</v>
      </c>
      <c r="D106" s="77" t="s">
        <v>2879</v>
      </c>
      <c r="E106" s="78"/>
      <c r="F106" s="78"/>
      <c r="G106" s="78"/>
      <c r="H106" s="63" t="s">
        <v>3340</v>
      </c>
      <c r="I106" s="62"/>
      <c r="J106" s="57" t="s">
        <v>3343</v>
      </c>
      <c r="K106" s="57"/>
      <c r="L106" s="66" t="s">
        <v>4</v>
      </c>
      <c r="M106" s="67">
        <v>26.95</v>
      </c>
      <c r="N106" s="67">
        <v>25.6</v>
      </c>
      <c r="O106" s="69">
        <v>45292</v>
      </c>
      <c r="P106" s="65" t="s">
        <v>2252</v>
      </c>
    </row>
    <row r="107" spans="1:18" s="80" customFormat="1" ht="28.5" x14ac:dyDescent="0.2">
      <c r="A107" s="76" t="s">
        <v>318</v>
      </c>
      <c r="B107" s="76" t="s">
        <v>3022</v>
      </c>
      <c r="C107" s="77" t="s">
        <v>3335</v>
      </c>
      <c r="D107" s="77" t="s">
        <v>2879</v>
      </c>
      <c r="E107" s="78"/>
      <c r="F107" s="78"/>
      <c r="G107" s="78"/>
      <c r="H107" s="63" t="s">
        <v>3341</v>
      </c>
      <c r="I107" s="62"/>
      <c r="J107" s="57" t="s">
        <v>3344</v>
      </c>
      <c r="K107" s="57"/>
      <c r="L107" s="66" t="s">
        <v>4</v>
      </c>
      <c r="M107" s="67">
        <v>36.229999999999997</v>
      </c>
      <c r="N107" s="67">
        <v>34.43</v>
      </c>
      <c r="O107" s="69">
        <v>45292</v>
      </c>
      <c r="P107" s="65" t="s">
        <v>2252</v>
      </c>
    </row>
    <row r="108" spans="1:18" ht="409.5" x14ac:dyDescent="0.2">
      <c r="A108" s="20" t="s">
        <v>336</v>
      </c>
      <c r="B108" s="38" t="s">
        <v>2879</v>
      </c>
      <c r="C108" s="77" t="s">
        <v>2879</v>
      </c>
      <c r="D108" s="28" t="s">
        <v>2879</v>
      </c>
      <c r="H108" s="30" t="s">
        <v>2879</v>
      </c>
      <c r="J108" s="8" t="s">
        <v>2282</v>
      </c>
      <c r="N108" s="6" t="s">
        <v>2131</v>
      </c>
      <c r="Q108" t="str">
        <f t="shared" si="1"/>
        <v xml:space="preserve"> </v>
      </c>
    </row>
    <row r="109" spans="1:18" x14ac:dyDescent="0.2">
      <c r="A109" s="17" t="s">
        <v>336</v>
      </c>
      <c r="B109" s="17" t="s">
        <v>2284</v>
      </c>
      <c r="C109" s="77" t="s">
        <v>2879</v>
      </c>
      <c r="D109" s="28" t="s">
        <v>2879</v>
      </c>
      <c r="H109" s="30" t="s">
        <v>2879</v>
      </c>
      <c r="J109" s="7" t="s">
        <v>2283</v>
      </c>
      <c r="N109" s="6" t="s">
        <v>2131</v>
      </c>
      <c r="Q109" t="str">
        <f t="shared" si="1"/>
        <v xml:space="preserve"> </v>
      </c>
    </row>
    <row r="110" spans="1:18" ht="28.5" x14ac:dyDescent="0.2">
      <c r="A110" s="17" t="s">
        <v>336</v>
      </c>
      <c r="B110" s="17" t="s">
        <v>2284</v>
      </c>
      <c r="C110" s="77" t="s">
        <v>2879</v>
      </c>
      <c r="D110" s="28" t="s">
        <v>2879</v>
      </c>
      <c r="H110" s="22" t="s">
        <v>2285</v>
      </c>
      <c r="J110" s="3" t="s">
        <v>2287</v>
      </c>
      <c r="L110" s="1" t="s">
        <v>4</v>
      </c>
      <c r="M110" s="6">
        <v>25.59</v>
      </c>
      <c r="N110" s="6">
        <v>23.09</v>
      </c>
      <c r="O110" s="45">
        <v>45292</v>
      </c>
      <c r="P110" s="25" t="s">
        <v>2252</v>
      </c>
      <c r="Q110" t="str">
        <f t="shared" si="1"/>
        <v>05.01.01.00.1</v>
      </c>
      <c r="R110" s="26"/>
    </row>
    <row r="111" spans="1:18" ht="28.5" x14ac:dyDescent="0.2">
      <c r="A111" s="17" t="s">
        <v>336</v>
      </c>
      <c r="B111" s="17" t="s">
        <v>2284</v>
      </c>
      <c r="C111" s="77" t="s">
        <v>2879</v>
      </c>
      <c r="D111" s="28" t="s">
        <v>2879</v>
      </c>
      <c r="H111" s="22" t="s">
        <v>2286</v>
      </c>
      <c r="J111" s="3" t="s">
        <v>2288</v>
      </c>
      <c r="K111" s="3"/>
      <c r="L111" s="1" t="s">
        <v>4</v>
      </c>
      <c r="M111" s="6">
        <v>30.01</v>
      </c>
      <c r="N111" s="6">
        <v>27</v>
      </c>
      <c r="O111" s="45">
        <v>45292</v>
      </c>
      <c r="P111" s="25" t="s">
        <v>2252</v>
      </c>
      <c r="Q111" t="str">
        <f t="shared" si="1"/>
        <v>05.01.02.00.1</v>
      </c>
      <c r="R111" s="26"/>
    </row>
    <row r="112" spans="1:18" x14ac:dyDescent="0.2">
      <c r="A112" s="17" t="s">
        <v>336</v>
      </c>
      <c r="B112" s="17" t="s">
        <v>337</v>
      </c>
      <c r="C112" s="77" t="s">
        <v>2879</v>
      </c>
      <c r="D112" s="28" t="s">
        <v>2879</v>
      </c>
      <c r="H112" s="30" t="s">
        <v>2879</v>
      </c>
      <c r="J112" s="7" t="s">
        <v>2289</v>
      </c>
      <c r="N112" s="6" t="s">
        <v>2131</v>
      </c>
      <c r="O112" s="45"/>
      <c r="Q112" t="str">
        <f t="shared" si="1"/>
        <v xml:space="preserve"> </v>
      </c>
      <c r="R112" s="26"/>
    </row>
    <row r="113" spans="1:18" ht="28.5" x14ac:dyDescent="0.2">
      <c r="A113" s="17" t="s">
        <v>336</v>
      </c>
      <c r="B113" s="17" t="s">
        <v>337</v>
      </c>
      <c r="C113" s="77" t="s">
        <v>2879</v>
      </c>
      <c r="D113" s="28" t="s">
        <v>2879</v>
      </c>
      <c r="H113" s="22" t="s">
        <v>2291</v>
      </c>
      <c r="J113" s="3" t="s">
        <v>2290</v>
      </c>
      <c r="L113" s="1" t="s">
        <v>4</v>
      </c>
      <c r="M113" s="6">
        <v>21.78</v>
      </c>
      <c r="N113" s="6">
        <v>19.57</v>
      </c>
      <c r="O113" s="45">
        <v>45292</v>
      </c>
      <c r="P113" s="25" t="s">
        <v>2252</v>
      </c>
      <c r="Q113" t="str">
        <f t="shared" si="1"/>
        <v>05.02.10.00.1</v>
      </c>
      <c r="R113" s="26"/>
    </row>
    <row r="114" spans="1:18" ht="28.5" x14ac:dyDescent="0.2">
      <c r="A114" s="17" t="s">
        <v>336</v>
      </c>
      <c r="B114" s="17" t="s">
        <v>337</v>
      </c>
      <c r="C114" s="77" t="s">
        <v>2879</v>
      </c>
      <c r="D114" s="28" t="s">
        <v>2879</v>
      </c>
      <c r="H114" s="22" t="s">
        <v>2293</v>
      </c>
      <c r="J114" s="3" t="s">
        <v>2292</v>
      </c>
      <c r="K114" s="3"/>
      <c r="L114" s="1" t="s">
        <v>4</v>
      </c>
      <c r="M114" s="6">
        <v>24.19</v>
      </c>
      <c r="N114" s="6">
        <v>21.78</v>
      </c>
      <c r="O114" s="45">
        <v>45292</v>
      </c>
      <c r="P114" s="25" t="s">
        <v>2252</v>
      </c>
      <c r="Q114" t="str">
        <f t="shared" si="1"/>
        <v>05.02.11.00.1</v>
      </c>
      <c r="R114" s="26"/>
    </row>
    <row r="115" spans="1:18" ht="28.5" x14ac:dyDescent="0.2">
      <c r="A115" s="17" t="s">
        <v>336</v>
      </c>
      <c r="B115" s="17" t="s">
        <v>337</v>
      </c>
      <c r="C115" s="77" t="s">
        <v>2879</v>
      </c>
      <c r="D115" s="28" t="s">
        <v>2879</v>
      </c>
      <c r="H115" s="22" t="s">
        <v>2295</v>
      </c>
      <c r="J115" s="3" t="s">
        <v>2294</v>
      </c>
      <c r="K115" s="3"/>
      <c r="L115" s="1" t="s">
        <v>4</v>
      </c>
      <c r="M115" s="6">
        <v>66.849999999999994</v>
      </c>
      <c r="N115" s="6">
        <v>60.12</v>
      </c>
      <c r="O115" s="45">
        <v>45292</v>
      </c>
      <c r="P115" s="25" t="s">
        <v>2252</v>
      </c>
      <c r="Q115" t="str">
        <f t="shared" si="1"/>
        <v>05.02.12.00.1</v>
      </c>
      <c r="R115" s="26"/>
    </row>
    <row r="116" spans="1:18" ht="42.75" x14ac:dyDescent="0.2">
      <c r="A116" s="17" t="s">
        <v>336</v>
      </c>
      <c r="B116" s="17" t="s">
        <v>337</v>
      </c>
      <c r="C116" s="77" t="s">
        <v>2879</v>
      </c>
      <c r="D116" s="28" t="s">
        <v>2879</v>
      </c>
      <c r="H116" s="22" t="s">
        <v>2296</v>
      </c>
      <c r="J116" s="3" t="s">
        <v>2297</v>
      </c>
      <c r="L116" s="1" t="s">
        <v>4</v>
      </c>
      <c r="M116" s="6">
        <v>73.569999999999993</v>
      </c>
      <c r="N116" s="6">
        <v>66.25</v>
      </c>
      <c r="O116" s="45">
        <v>45292</v>
      </c>
      <c r="P116" s="25" t="s">
        <v>2252</v>
      </c>
      <c r="Q116" t="str">
        <f t="shared" si="1"/>
        <v>05.02.13.00.1</v>
      </c>
      <c r="R116" s="26"/>
    </row>
    <row r="117" spans="1:18" ht="42.75" x14ac:dyDescent="0.2">
      <c r="A117" s="17" t="s">
        <v>336</v>
      </c>
      <c r="B117" s="17" t="s">
        <v>337</v>
      </c>
      <c r="C117" s="77" t="s">
        <v>2879</v>
      </c>
      <c r="D117" s="28" t="s">
        <v>2879</v>
      </c>
      <c r="H117" s="22" t="s">
        <v>2298</v>
      </c>
      <c r="J117" s="3" t="s">
        <v>2299</v>
      </c>
      <c r="L117" s="1" t="s">
        <v>4</v>
      </c>
      <c r="M117" s="6">
        <v>81.3</v>
      </c>
      <c r="N117" s="6">
        <v>73.17</v>
      </c>
      <c r="O117" s="45">
        <v>45292</v>
      </c>
      <c r="P117" s="25" t="s">
        <v>2252</v>
      </c>
      <c r="Q117" t="str">
        <f t="shared" si="1"/>
        <v>05.02.14.00.1</v>
      </c>
      <c r="R117" s="26"/>
    </row>
    <row r="118" spans="1:18" ht="57" x14ac:dyDescent="0.2">
      <c r="A118" s="17" t="s">
        <v>336</v>
      </c>
      <c r="B118" s="17" t="s">
        <v>337</v>
      </c>
      <c r="C118" s="77" t="s">
        <v>2879</v>
      </c>
      <c r="D118" s="28" t="s">
        <v>2879</v>
      </c>
      <c r="H118" s="22" t="s">
        <v>2300</v>
      </c>
      <c r="I118" s="34" t="s">
        <v>1</v>
      </c>
      <c r="J118" s="3" t="s">
        <v>2301</v>
      </c>
      <c r="K118" s="3" t="s">
        <v>4433</v>
      </c>
      <c r="L118" s="1" t="s">
        <v>4</v>
      </c>
      <c r="M118" s="6">
        <v>193.21</v>
      </c>
      <c r="N118" s="6">
        <v>173.89</v>
      </c>
      <c r="O118" s="45">
        <v>45292</v>
      </c>
      <c r="P118" s="25" t="s">
        <v>2252</v>
      </c>
      <c r="Q118" t="str">
        <f t="shared" si="1"/>
        <v>05.02.15.00.1</v>
      </c>
      <c r="R118" s="26"/>
    </row>
    <row r="119" spans="1:18" ht="42.75" x14ac:dyDescent="0.2">
      <c r="A119" s="17" t="s">
        <v>336</v>
      </c>
      <c r="B119" s="17" t="s">
        <v>337</v>
      </c>
      <c r="C119" s="77" t="s">
        <v>2879</v>
      </c>
      <c r="D119" s="28" t="s">
        <v>2879</v>
      </c>
      <c r="H119" s="22" t="s">
        <v>2302</v>
      </c>
      <c r="J119" s="3" t="s">
        <v>2303</v>
      </c>
      <c r="L119" s="1" t="s">
        <v>4</v>
      </c>
      <c r="M119" s="6">
        <v>90.33</v>
      </c>
      <c r="N119" s="6">
        <v>81.3</v>
      </c>
      <c r="O119" s="45">
        <v>45292</v>
      </c>
      <c r="P119" s="25" t="s">
        <v>2252</v>
      </c>
      <c r="Q119" t="str">
        <f t="shared" si="1"/>
        <v xml:space="preserve">05.02.20.00.1 </v>
      </c>
      <c r="R119" s="26"/>
    </row>
    <row r="120" spans="1:18" x14ac:dyDescent="0.2">
      <c r="A120" s="17" t="s">
        <v>336</v>
      </c>
      <c r="B120" s="17" t="s">
        <v>338</v>
      </c>
      <c r="C120" s="77" t="s">
        <v>2879</v>
      </c>
      <c r="D120" s="28" t="s">
        <v>2879</v>
      </c>
      <c r="H120" s="30" t="s">
        <v>2879</v>
      </c>
      <c r="J120" s="7" t="s">
        <v>341</v>
      </c>
      <c r="N120" s="6" t="s">
        <v>2131</v>
      </c>
      <c r="O120" s="45"/>
      <c r="Q120" t="str">
        <f t="shared" si="1"/>
        <v xml:space="preserve"> </v>
      </c>
    </row>
    <row r="121" spans="1:18" x14ac:dyDescent="0.2">
      <c r="A121" s="17" t="s">
        <v>336</v>
      </c>
      <c r="B121" s="17" t="s">
        <v>338</v>
      </c>
      <c r="C121" s="77" t="s">
        <v>2879</v>
      </c>
      <c r="D121" s="28" t="s">
        <v>2879</v>
      </c>
      <c r="H121" s="22" t="s">
        <v>2304</v>
      </c>
      <c r="J121" s="3" t="s">
        <v>2305</v>
      </c>
      <c r="K121" s="3"/>
      <c r="L121" s="1" t="s">
        <v>4</v>
      </c>
      <c r="M121" s="6">
        <v>39.35</v>
      </c>
      <c r="N121" s="6">
        <v>35.43</v>
      </c>
      <c r="O121" s="45">
        <v>45292</v>
      </c>
      <c r="P121" s="25" t="s">
        <v>2252</v>
      </c>
      <c r="Q121" t="str">
        <f t="shared" si="1"/>
        <v>05.04.10.00.1</v>
      </c>
    </row>
    <row r="122" spans="1:18" x14ac:dyDescent="0.2">
      <c r="A122" s="17" t="s">
        <v>336</v>
      </c>
      <c r="B122" s="17" t="s">
        <v>338</v>
      </c>
      <c r="C122" s="77" t="s">
        <v>2879</v>
      </c>
      <c r="D122" s="28" t="s">
        <v>2879</v>
      </c>
      <c r="H122" s="22" t="s">
        <v>2307</v>
      </c>
      <c r="J122" s="3" t="s">
        <v>2306</v>
      </c>
      <c r="K122" s="3"/>
      <c r="L122" s="1" t="s">
        <v>4</v>
      </c>
      <c r="M122" s="6">
        <v>30.01</v>
      </c>
      <c r="N122" s="6">
        <v>27</v>
      </c>
      <c r="O122" s="45">
        <v>45292</v>
      </c>
      <c r="P122" s="25" t="s">
        <v>2252</v>
      </c>
      <c r="Q122" t="str">
        <f t="shared" si="1"/>
        <v>05.04.11.00.1</v>
      </c>
    </row>
    <row r="123" spans="1:18" ht="28.5" x14ac:dyDescent="0.2">
      <c r="A123" s="17" t="s">
        <v>336</v>
      </c>
      <c r="B123" s="17" t="s">
        <v>338</v>
      </c>
      <c r="C123" s="77" t="s">
        <v>2879</v>
      </c>
      <c r="D123" s="28" t="s">
        <v>2879</v>
      </c>
      <c r="H123" s="22" t="s">
        <v>2308</v>
      </c>
      <c r="J123" s="3" t="s">
        <v>2309</v>
      </c>
      <c r="K123" s="3"/>
      <c r="L123" s="1" t="s">
        <v>4</v>
      </c>
      <c r="M123" s="6">
        <v>82.91</v>
      </c>
      <c r="N123" s="6">
        <v>74.58</v>
      </c>
      <c r="O123" s="45">
        <v>45292</v>
      </c>
      <c r="P123" s="25" t="s">
        <v>2252</v>
      </c>
      <c r="Q123" t="str">
        <f t="shared" si="1"/>
        <v>05.04.12.00.1</v>
      </c>
    </row>
    <row r="124" spans="1:18" ht="42.75" x14ac:dyDescent="0.2">
      <c r="A124" s="17" t="s">
        <v>336</v>
      </c>
      <c r="B124" s="17" t="s">
        <v>338</v>
      </c>
      <c r="C124" s="77" t="s">
        <v>2879</v>
      </c>
      <c r="D124" s="28" t="s">
        <v>2879</v>
      </c>
      <c r="H124" s="22" t="s">
        <v>2310</v>
      </c>
      <c r="J124" s="3" t="s">
        <v>2311</v>
      </c>
      <c r="L124" s="1" t="s">
        <v>4</v>
      </c>
      <c r="M124" s="6">
        <v>115.43</v>
      </c>
      <c r="N124" s="6">
        <v>103.88</v>
      </c>
      <c r="O124" s="45">
        <v>45292</v>
      </c>
      <c r="P124" s="25" t="s">
        <v>2252</v>
      </c>
      <c r="Q124" t="str">
        <f t="shared" si="1"/>
        <v>05.04.13.00.1</v>
      </c>
    </row>
    <row r="125" spans="1:18" ht="57" x14ac:dyDescent="0.2">
      <c r="A125" s="17" t="s">
        <v>336</v>
      </c>
      <c r="B125" s="17" t="s">
        <v>338</v>
      </c>
      <c r="C125" s="77" t="s">
        <v>2879</v>
      </c>
      <c r="D125" s="28" t="s">
        <v>2879</v>
      </c>
      <c r="H125" s="22" t="s">
        <v>2312</v>
      </c>
      <c r="I125" s="34" t="s">
        <v>1</v>
      </c>
      <c r="J125" s="3" t="s">
        <v>2313</v>
      </c>
      <c r="K125" s="3" t="s">
        <v>4433</v>
      </c>
      <c r="L125" s="1" t="s">
        <v>4</v>
      </c>
      <c r="M125" s="6">
        <v>200.64</v>
      </c>
      <c r="N125" s="6">
        <v>180.57</v>
      </c>
      <c r="O125" s="45">
        <v>45292</v>
      </c>
      <c r="P125" s="25" t="s">
        <v>2252</v>
      </c>
      <c r="Q125" t="str">
        <f t="shared" si="1"/>
        <v>05.04.15.00.1</v>
      </c>
    </row>
    <row r="126" spans="1:18" x14ac:dyDescent="0.2">
      <c r="A126" s="17" t="s">
        <v>336</v>
      </c>
      <c r="B126" s="17" t="s">
        <v>339</v>
      </c>
      <c r="C126" s="77" t="s">
        <v>2879</v>
      </c>
      <c r="D126" s="28" t="s">
        <v>2879</v>
      </c>
      <c r="H126" s="30" t="s">
        <v>2879</v>
      </c>
      <c r="J126" s="7" t="s">
        <v>342</v>
      </c>
      <c r="N126" s="6" t="s">
        <v>2131</v>
      </c>
      <c r="O126" s="45"/>
      <c r="Q126" t="str">
        <f t="shared" ref="Q126:Q157" si="23">IF(H126="",IF(B126="",A126,B126),H126)</f>
        <v xml:space="preserve"> </v>
      </c>
    </row>
    <row r="127" spans="1:18" ht="28.5" x14ac:dyDescent="0.2">
      <c r="A127" s="17" t="s">
        <v>336</v>
      </c>
      <c r="B127" s="17" t="s">
        <v>339</v>
      </c>
      <c r="C127" s="77" t="s">
        <v>2879</v>
      </c>
      <c r="D127" s="28" t="s">
        <v>2879</v>
      </c>
      <c r="H127" s="22" t="s">
        <v>2314</v>
      </c>
      <c r="J127" s="3" t="s">
        <v>2315</v>
      </c>
      <c r="K127" s="3"/>
      <c r="L127" s="1" t="s">
        <v>4</v>
      </c>
      <c r="M127" s="6">
        <v>52.19</v>
      </c>
      <c r="N127" s="6">
        <v>46.97</v>
      </c>
      <c r="O127" s="45">
        <v>45292</v>
      </c>
      <c r="P127" s="25" t="s">
        <v>2252</v>
      </c>
      <c r="Q127" t="str">
        <f t="shared" si="23"/>
        <v>05.06.02.00.1</v>
      </c>
    </row>
    <row r="128" spans="1:18" ht="57.75" x14ac:dyDescent="0.2">
      <c r="A128" s="17" t="s">
        <v>336</v>
      </c>
      <c r="B128" s="17" t="s">
        <v>340</v>
      </c>
      <c r="C128" s="77" t="s">
        <v>2879</v>
      </c>
      <c r="D128" s="28" t="s">
        <v>2879</v>
      </c>
      <c r="H128" s="30" t="s">
        <v>2879</v>
      </c>
      <c r="J128" s="8" t="s">
        <v>2316</v>
      </c>
      <c r="N128" s="6" t="s">
        <v>2131</v>
      </c>
      <c r="Q128" t="str">
        <f t="shared" si="23"/>
        <v xml:space="preserve"> </v>
      </c>
    </row>
    <row r="129" spans="1:18" x14ac:dyDescent="0.2">
      <c r="A129" s="17" t="s">
        <v>336</v>
      </c>
      <c r="B129" s="17" t="s">
        <v>340</v>
      </c>
      <c r="C129" s="77" t="s">
        <v>2879</v>
      </c>
      <c r="D129" s="28" t="s">
        <v>2879</v>
      </c>
      <c r="H129" s="22" t="s">
        <v>18</v>
      </c>
      <c r="J129" s="1" t="s">
        <v>2317</v>
      </c>
      <c r="L129" s="1" t="s">
        <v>4</v>
      </c>
      <c r="M129" s="6">
        <v>50.09</v>
      </c>
      <c r="N129" s="6">
        <v>45.07</v>
      </c>
      <c r="O129" s="45">
        <v>45292</v>
      </c>
      <c r="P129" s="25" t="s">
        <v>2252</v>
      </c>
      <c r="Q129" t="str">
        <f t="shared" si="23"/>
        <v>05.07.01.00.1</v>
      </c>
      <c r="R129" s="26"/>
    </row>
    <row r="130" spans="1:18" x14ac:dyDescent="0.2">
      <c r="A130" s="17" t="s">
        <v>336</v>
      </c>
      <c r="B130" s="17" t="s">
        <v>340</v>
      </c>
      <c r="C130" s="77" t="s">
        <v>2879</v>
      </c>
      <c r="D130" s="28" t="s">
        <v>2879</v>
      </c>
      <c r="H130" s="22" t="s">
        <v>2318</v>
      </c>
      <c r="J130" s="1" t="s">
        <v>2319</v>
      </c>
      <c r="L130" s="1" t="s">
        <v>4</v>
      </c>
      <c r="M130" s="6">
        <v>19.97</v>
      </c>
      <c r="N130" s="6">
        <v>17.97</v>
      </c>
      <c r="O130" s="45">
        <v>45292</v>
      </c>
      <c r="P130" s="25" t="s">
        <v>2252</v>
      </c>
      <c r="Q130" t="str">
        <f t="shared" si="23"/>
        <v>05.07.10.00.1</v>
      </c>
      <c r="R130" s="26"/>
    </row>
    <row r="131" spans="1:18" ht="28.5" x14ac:dyDescent="0.2">
      <c r="A131" s="17" t="s">
        <v>336</v>
      </c>
      <c r="B131" s="17" t="s">
        <v>340</v>
      </c>
      <c r="C131" s="77" t="s">
        <v>2879</v>
      </c>
      <c r="D131" s="28" t="s">
        <v>2879</v>
      </c>
      <c r="H131" s="22" t="s">
        <v>2320</v>
      </c>
      <c r="J131" s="3" t="s">
        <v>2321</v>
      </c>
      <c r="L131" s="1" t="s">
        <v>4</v>
      </c>
      <c r="M131" s="6">
        <v>41.05</v>
      </c>
      <c r="N131" s="6">
        <v>36.94</v>
      </c>
      <c r="O131" s="45">
        <v>45292</v>
      </c>
      <c r="P131" s="25" t="s">
        <v>2252</v>
      </c>
      <c r="Q131" t="str">
        <f t="shared" si="23"/>
        <v>05.07.11.00.1</v>
      </c>
      <c r="R131" s="26"/>
    </row>
    <row r="132" spans="1:18" x14ac:dyDescent="0.2">
      <c r="A132" s="17" t="s">
        <v>336</v>
      </c>
      <c r="B132" s="17" t="s">
        <v>340</v>
      </c>
      <c r="C132" s="77" t="s">
        <v>2879</v>
      </c>
      <c r="D132" s="28" t="s">
        <v>2879</v>
      </c>
      <c r="H132" s="22" t="s">
        <v>2322</v>
      </c>
      <c r="J132" s="3" t="s">
        <v>2323</v>
      </c>
      <c r="K132" s="3"/>
      <c r="L132" s="1" t="s">
        <v>4</v>
      </c>
      <c r="M132" s="6">
        <v>29.31</v>
      </c>
      <c r="N132" s="6">
        <v>26.4</v>
      </c>
      <c r="O132" s="45">
        <v>45292</v>
      </c>
      <c r="P132" s="25" t="s">
        <v>2252</v>
      </c>
      <c r="Q132" t="str">
        <f t="shared" si="23"/>
        <v>05.07.12.00.1</v>
      </c>
      <c r="R132" s="26"/>
    </row>
    <row r="133" spans="1:18" ht="28.5" x14ac:dyDescent="0.2">
      <c r="A133" s="17" t="s">
        <v>336</v>
      </c>
      <c r="B133" s="17" t="s">
        <v>340</v>
      </c>
      <c r="C133" s="77" t="s">
        <v>2879</v>
      </c>
      <c r="D133" s="28" t="s">
        <v>2879</v>
      </c>
      <c r="H133" s="22" t="s">
        <v>2324</v>
      </c>
      <c r="J133" s="3" t="s">
        <v>2325</v>
      </c>
      <c r="K133" s="3"/>
      <c r="L133" s="1" t="s">
        <v>4</v>
      </c>
      <c r="M133" s="6">
        <v>35.229999999999997</v>
      </c>
      <c r="N133" s="6">
        <v>31.72</v>
      </c>
      <c r="O133" s="45">
        <v>45292</v>
      </c>
      <c r="P133" s="25" t="s">
        <v>2252</v>
      </c>
      <c r="Q133" t="str">
        <f t="shared" si="23"/>
        <v xml:space="preserve">05.07.13.00.1 </v>
      </c>
      <c r="R133" s="26"/>
    </row>
    <row r="134" spans="1:18" ht="42.75" x14ac:dyDescent="0.2">
      <c r="A134" s="17" t="s">
        <v>336</v>
      </c>
      <c r="B134" s="17" t="s">
        <v>340</v>
      </c>
      <c r="C134" s="77" t="s">
        <v>2879</v>
      </c>
      <c r="D134" s="28" t="s">
        <v>2879</v>
      </c>
      <c r="H134" s="22" t="s">
        <v>2326</v>
      </c>
      <c r="J134" s="3" t="s">
        <v>2327</v>
      </c>
      <c r="K134" s="3"/>
      <c r="L134" s="1" t="s">
        <v>4</v>
      </c>
      <c r="M134" s="6">
        <v>70.459999999999994</v>
      </c>
      <c r="N134" s="6">
        <v>63.43</v>
      </c>
      <c r="O134" s="45">
        <v>45292</v>
      </c>
      <c r="P134" s="25" t="s">
        <v>2252</v>
      </c>
      <c r="Q134" t="str">
        <f t="shared" si="23"/>
        <v xml:space="preserve">05.07.14.00.1 </v>
      </c>
      <c r="R134" s="26"/>
    </row>
    <row r="135" spans="1:18" ht="29.25" x14ac:dyDescent="0.2">
      <c r="A135" s="17" t="s">
        <v>336</v>
      </c>
      <c r="B135" s="17" t="s">
        <v>343</v>
      </c>
      <c r="C135" s="77" t="s">
        <v>2879</v>
      </c>
      <c r="D135" s="28" t="s">
        <v>2879</v>
      </c>
      <c r="H135" s="30" t="s">
        <v>2879</v>
      </c>
      <c r="J135" s="8" t="s">
        <v>2328</v>
      </c>
      <c r="N135" s="6" t="s">
        <v>2131</v>
      </c>
      <c r="O135" s="45"/>
      <c r="Q135" t="str">
        <f t="shared" si="23"/>
        <v xml:space="preserve"> </v>
      </c>
      <c r="R135" s="26"/>
    </row>
    <row r="136" spans="1:18" x14ac:dyDescent="0.2">
      <c r="A136" s="17" t="s">
        <v>336</v>
      </c>
      <c r="B136" s="17" t="s">
        <v>343</v>
      </c>
      <c r="C136" s="77" t="s">
        <v>2879</v>
      </c>
      <c r="D136" s="28" t="s">
        <v>2879</v>
      </c>
      <c r="H136" s="22" t="s">
        <v>2329</v>
      </c>
      <c r="J136" s="3" t="s">
        <v>2335</v>
      </c>
      <c r="L136" s="1" t="s">
        <v>4</v>
      </c>
      <c r="M136" s="6">
        <v>21.08</v>
      </c>
      <c r="N136" s="6">
        <v>18.97</v>
      </c>
      <c r="O136" s="45">
        <v>45292</v>
      </c>
      <c r="P136" s="25" t="s">
        <v>2252</v>
      </c>
      <c r="Q136" t="str">
        <f t="shared" si="23"/>
        <v>05.08.05.00.1</v>
      </c>
      <c r="R136" s="26"/>
    </row>
    <row r="137" spans="1:18" ht="28.5" x14ac:dyDescent="0.2">
      <c r="A137" s="17" t="s">
        <v>336</v>
      </c>
      <c r="B137" s="17" t="s">
        <v>343</v>
      </c>
      <c r="C137" s="77" t="s">
        <v>2879</v>
      </c>
      <c r="D137" s="28" t="s">
        <v>2879</v>
      </c>
      <c r="H137" s="22" t="s">
        <v>2330</v>
      </c>
      <c r="J137" s="3" t="s">
        <v>2336</v>
      </c>
      <c r="L137" s="1" t="s">
        <v>4</v>
      </c>
      <c r="M137" s="6">
        <v>26.8</v>
      </c>
      <c r="N137" s="6">
        <v>24.09</v>
      </c>
      <c r="O137" s="45">
        <v>45292</v>
      </c>
      <c r="P137" s="25" t="s">
        <v>2252</v>
      </c>
      <c r="Q137" t="str">
        <f t="shared" si="23"/>
        <v>05.08.06.00.1</v>
      </c>
      <c r="R137" s="26"/>
    </row>
    <row r="138" spans="1:18" ht="28.5" x14ac:dyDescent="0.2">
      <c r="A138" s="17" t="s">
        <v>336</v>
      </c>
      <c r="B138" s="17" t="s">
        <v>343</v>
      </c>
      <c r="C138" s="77" t="s">
        <v>2879</v>
      </c>
      <c r="D138" s="28" t="s">
        <v>2879</v>
      </c>
      <c r="H138" s="22" t="s">
        <v>2331</v>
      </c>
      <c r="J138" s="3" t="s">
        <v>2337</v>
      </c>
      <c r="L138" s="1" t="s">
        <v>4</v>
      </c>
      <c r="M138" s="6">
        <v>69.16</v>
      </c>
      <c r="N138" s="6">
        <v>62.23</v>
      </c>
      <c r="O138" s="45">
        <v>45292</v>
      </c>
      <c r="P138" s="25" t="s">
        <v>2252</v>
      </c>
      <c r="Q138" t="str">
        <f t="shared" si="23"/>
        <v>05.08.07.00.1</v>
      </c>
      <c r="R138" s="26"/>
    </row>
    <row r="139" spans="1:18" ht="28.5" x14ac:dyDescent="0.2">
      <c r="A139" s="17" t="s">
        <v>336</v>
      </c>
      <c r="B139" s="17" t="s">
        <v>343</v>
      </c>
      <c r="C139" s="77" t="s">
        <v>2879</v>
      </c>
      <c r="D139" s="28" t="s">
        <v>2879</v>
      </c>
      <c r="H139" s="22" t="s">
        <v>2332</v>
      </c>
      <c r="J139" s="3" t="s">
        <v>2338</v>
      </c>
      <c r="L139" s="1" t="s">
        <v>4</v>
      </c>
      <c r="M139" s="6">
        <v>76.28</v>
      </c>
      <c r="N139" s="6">
        <v>68.650000000000006</v>
      </c>
      <c r="O139" s="45">
        <v>45292</v>
      </c>
      <c r="P139" s="25" t="s">
        <v>2252</v>
      </c>
      <c r="Q139" t="str">
        <f t="shared" si="23"/>
        <v>05.08.08.00.1</v>
      </c>
      <c r="R139" s="26"/>
    </row>
    <row r="140" spans="1:18" ht="42.75" x14ac:dyDescent="0.2">
      <c r="A140" s="17" t="s">
        <v>336</v>
      </c>
      <c r="B140" s="17" t="s">
        <v>343</v>
      </c>
      <c r="C140" s="77" t="s">
        <v>2879</v>
      </c>
      <c r="D140" s="28" t="s">
        <v>2879</v>
      </c>
      <c r="H140" s="22" t="s">
        <v>2333</v>
      </c>
      <c r="J140" s="3" t="s">
        <v>2339</v>
      </c>
      <c r="L140" s="1" t="s">
        <v>4</v>
      </c>
      <c r="M140" s="6">
        <v>69.260000000000005</v>
      </c>
      <c r="N140" s="6">
        <v>62.33</v>
      </c>
      <c r="O140" s="45">
        <v>45292</v>
      </c>
      <c r="P140" s="25" t="s">
        <v>2252</v>
      </c>
      <c r="Q140" t="str">
        <f t="shared" si="23"/>
        <v>05.08.09.00.1</v>
      </c>
      <c r="R140" s="26"/>
    </row>
    <row r="141" spans="1:18" ht="57" x14ac:dyDescent="0.2">
      <c r="A141" s="17" t="s">
        <v>336</v>
      </c>
      <c r="B141" s="17" t="s">
        <v>343</v>
      </c>
      <c r="C141" s="77" t="s">
        <v>2879</v>
      </c>
      <c r="D141" s="28" t="s">
        <v>2879</v>
      </c>
      <c r="H141" s="22" t="s">
        <v>2334</v>
      </c>
      <c r="I141" s="34" t="s">
        <v>1</v>
      </c>
      <c r="J141" s="3" t="s">
        <v>2340</v>
      </c>
      <c r="K141" s="3" t="s">
        <v>4434</v>
      </c>
      <c r="L141" s="1" t="s">
        <v>4</v>
      </c>
      <c r="M141" s="6">
        <v>183.68</v>
      </c>
      <c r="N141" s="6">
        <v>165.31</v>
      </c>
      <c r="O141" s="45">
        <v>45292</v>
      </c>
      <c r="P141" s="25" t="s">
        <v>2252</v>
      </c>
      <c r="Q141" t="str">
        <f t="shared" si="23"/>
        <v>05.08.15.00.1</v>
      </c>
      <c r="R141" s="26"/>
    </row>
    <row r="142" spans="1:18" x14ac:dyDescent="0.2">
      <c r="A142" s="17" t="s">
        <v>336</v>
      </c>
      <c r="B142" s="17" t="s">
        <v>344</v>
      </c>
      <c r="C142" s="77" t="s">
        <v>2879</v>
      </c>
      <c r="D142" s="28" t="s">
        <v>2879</v>
      </c>
      <c r="H142" s="30" t="s">
        <v>2879</v>
      </c>
      <c r="J142" s="7" t="s">
        <v>2341</v>
      </c>
      <c r="N142" s="6" t="s">
        <v>2131</v>
      </c>
      <c r="O142" s="45"/>
      <c r="Q142" t="str">
        <f t="shared" si="23"/>
        <v xml:space="preserve"> </v>
      </c>
    </row>
    <row r="143" spans="1:18" x14ac:dyDescent="0.2">
      <c r="A143" s="17" t="s">
        <v>336</v>
      </c>
      <c r="B143" s="17" t="s">
        <v>344</v>
      </c>
      <c r="C143" s="77" t="s">
        <v>2879</v>
      </c>
      <c r="D143" s="28" t="s">
        <v>2879</v>
      </c>
      <c r="H143" s="22" t="s">
        <v>2342</v>
      </c>
      <c r="J143" s="10" t="s">
        <v>2343</v>
      </c>
      <c r="L143" s="1" t="s">
        <v>4</v>
      </c>
      <c r="M143" s="6">
        <v>100.67</v>
      </c>
      <c r="N143" s="6">
        <v>90.64</v>
      </c>
      <c r="O143" s="45">
        <v>45292</v>
      </c>
      <c r="P143" s="25" t="s">
        <v>2252</v>
      </c>
      <c r="Q143" t="str">
        <f t="shared" si="23"/>
        <v>05.09.05.00.1</v>
      </c>
      <c r="R143" s="26"/>
    </row>
    <row r="144" spans="1:18" x14ac:dyDescent="0.2">
      <c r="A144" s="17" t="s">
        <v>336</v>
      </c>
      <c r="B144" s="17" t="s">
        <v>344</v>
      </c>
      <c r="C144" s="77" t="s">
        <v>2879</v>
      </c>
      <c r="D144" s="28" t="s">
        <v>2879</v>
      </c>
      <c r="H144" s="22" t="s">
        <v>2344</v>
      </c>
      <c r="J144" s="10" t="s">
        <v>2345</v>
      </c>
      <c r="L144" s="1" t="s">
        <v>4</v>
      </c>
      <c r="M144" s="6">
        <v>123.36</v>
      </c>
      <c r="N144" s="6">
        <v>111.01</v>
      </c>
      <c r="O144" s="45">
        <v>45292</v>
      </c>
      <c r="P144" s="25" t="s">
        <v>2252</v>
      </c>
      <c r="Q144" t="str">
        <f t="shared" si="23"/>
        <v>05.09.06.00.1</v>
      </c>
      <c r="R144" s="26"/>
    </row>
    <row r="145" spans="1:18" x14ac:dyDescent="0.2">
      <c r="A145" s="17" t="s">
        <v>336</v>
      </c>
      <c r="B145" s="17" t="s">
        <v>964</v>
      </c>
      <c r="C145" s="77" t="s">
        <v>2879</v>
      </c>
      <c r="D145" s="28" t="s">
        <v>2879</v>
      </c>
      <c r="H145" s="30" t="s">
        <v>2879</v>
      </c>
      <c r="J145" s="7" t="s">
        <v>965</v>
      </c>
      <c r="N145" s="6" t="s">
        <v>2131</v>
      </c>
      <c r="O145" s="45"/>
      <c r="Q145" t="str">
        <f t="shared" si="23"/>
        <v xml:space="preserve"> </v>
      </c>
      <c r="R145" s="26"/>
    </row>
    <row r="146" spans="1:18" x14ac:dyDescent="0.2">
      <c r="A146" s="17" t="s">
        <v>336</v>
      </c>
      <c r="B146" s="17" t="s">
        <v>964</v>
      </c>
      <c r="C146" s="77" t="s">
        <v>2879</v>
      </c>
      <c r="D146" s="28" t="s">
        <v>2879</v>
      </c>
      <c r="H146" s="22" t="s">
        <v>966</v>
      </c>
      <c r="J146" s="10" t="s">
        <v>969</v>
      </c>
      <c r="L146" s="1" t="s">
        <v>4</v>
      </c>
      <c r="M146" s="6">
        <v>6.22</v>
      </c>
      <c r="N146" s="6">
        <v>5.62</v>
      </c>
      <c r="O146" s="45">
        <v>45292</v>
      </c>
      <c r="P146" s="25" t="s">
        <v>2252</v>
      </c>
      <c r="Q146" t="str">
        <f t="shared" si="23"/>
        <v xml:space="preserve">05.10.01.00.1 </v>
      </c>
      <c r="R146" s="26"/>
    </row>
    <row r="147" spans="1:18" x14ac:dyDescent="0.2">
      <c r="A147" s="17" t="s">
        <v>336</v>
      </c>
      <c r="B147" s="17" t="s">
        <v>964</v>
      </c>
      <c r="C147" s="77" t="s">
        <v>2879</v>
      </c>
      <c r="D147" s="28" t="s">
        <v>2879</v>
      </c>
      <c r="H147" s="22" t="s">
        <v>967</v>
      </c>
      <c r="J147" s="10" t="s">
        <v>970</v>
      </c>
      <c r="L147" s="1" t="s">
        <v>4</v>
      </c>
      <c r="M147" s="6">
        <v>7.73</v>
      </c>
      <c r="N147" s="6">
        <v>6.93</v>
      </c>
      <c r="O147" s="45">
        <v>45292</v>
      </c>
      <c r="P147" s="25" t="s">
        <v>2252</v>
      </c>
      <c r="Q147" t="str">
        <f t="shared" si="23"/>
        <v xml:space="preserve">05.10.02.00.1 </v>
      </c>
      <c r="R147" s="26"/>
    </row>
    <row r="148" spans="1:18" x14ac:dyDescent="0.2">
      <c r="A148" s="17" t="s">
        <v>336</v>
      </c>
      <c r="B148" s="17" t="s">
        <v>964</v>
      </c>
      <c r="C148" s="77" t="s">
        <v>2879</v>
      </c>
      <c r="D148" s="28" t="s">
        <v>2879</v>
      </c>
      <c r="H148" s="22" t="s">
        <v>968</v>
      </c>
      <c r="J148" s="10" t="s">
        <v>971</v>
      </c>
      <c r="L148" s="1" t="s">
        <v>4</v>
      </c>
      <c r="M148" s="6">
        <v>11.54</v>
      </c>
      <c r="N148" s="6">
        <v>10.44</v>
      </c>
      <c r="O148" s="45">
        <v>45292</v>
      </c>
      <c r="P148" s="25" t="s">
        <v>2252</v>
      </c>
      <c r="Q148" t="str">
        <f t="shared" si="23"/>
        <v xml:space="preserve">05.10.03.00.1 </v>
      </c>
      <c r="R148" s="26"/>
    </row>
    <row r="149" spans="1:18" ht="72" x14ac:dyDescent="0.2">
      <c r="A149" s="17" t="s">
        <v>336</v>
      </c>
      <c r="B149" s="17" t="s">
        <v>345</v>
      </c>
      <c r="C149" s="77" t="s">
        <v>2879</v>
      </c>
      <c r="D149" s="28" t="s">
        <v>2879</v>
      </c>
      <c r="H149" s="30" t="s">
        <v>2879</v>
      </c>
      <c r="J149" s="8" t="s">
        <v>2346</v>
      </c>
      <c r="N149" s="6" t="s">
        <v>2131</v>
      </c>
      <c r="O149" s="45"/>
      <c r="Q149" t="str">
        <f t="shared" si="23"/>
        <v xml:space="preserve"> </v>
      </c>
    </row>
    <row r="150" spans="1:18" x14ac:dyDescent="0.2">
      <c r="A150" s="17" t="s">
        <v>336</v>
      </c>
      <c r="B150" s="17" t="s">
        <v>345</v>
      </c>
      <c r="C150" s="77" t="s">
        <v>2879</v>
      </c>
      <c r="D150" s="28" t="s">
        <v>2879</v>
      </c>
      <c r="H150" s="22" t="s">
        <v>19</v>
      </c>
      <c r="J150" s="1" t="s">
        <v>20</v>
      </c>
      <c r="L150" s="1" t="s">
        <v>4</v>
      </c>
      <c r="M150" s="6">
        <v>152.46</v>
      </c>
      <c r="N150" s="6">
        <v>137.21</v>
      </c>
      <c r="O150" s="45">
        <v>45292</v>
      </c>
      <c r="P150" s="25" t="s">
        <v>2252</v>
      </c>
      <c r="Q150" t="str">
        <f t="shared" si="23"/>
        <v>05.11.02.00.1</v>
      </c>
      <c r="R150" s="26"/>
    </row>
    <row r="151" spans="1:18" ht="28.5" x14ac:dyDescent="0.2">
      <c r="A151" s="17" t="s">
        <v>336</v>
      </c>
      <c r="B151" s="17" t="s">
        <v>345</v>
      </c>
      <c r="C151" s="77" t="s">
        <v>2879</v>
      </c>
      <c r="D151" s="28" t="s">
        <v>2879</v>
      </c>
      <c r="H151" s="22" t="s">
        <v>2347</v>
      </c>
      <c r="J151" s="12" t="s">
        <v>2348</v>
      </c>
      <c r="L151" s="1" t="s">
        <v>4</v>
      </c>
      <c r="M151" s="6">
        <v>136.4</v>
      </c>
      <c r="N151" s="6">
        <v>122.75</v>
      </c>
      <c r="O151" s="45">
        <v>45292</v>
      </c>
      <c r="P151" s="25" t="s">
        <v>2252</v>
      </c>
      <c r="Q151" t="str">
        <f t="shared" si="23"/>
        <v>05.11.06.00.1</v>
      </c>
      <c r="R151" s="26"/>
    </row>
    <row r="152" spans="1:18" ht="114" x14ac:dyDescent="0.2">
      <c r="A152" s="17" t="s">
        <v>336</v>
      </c>
      <c r="B152" s="17" t="s">
        <v>345</v>
      </c>
      <c r="C152" s="28" t="s">
        <v>2879</v>
      </c>
      <c r="D152" s="28" t="s">
        <v>2879</v>
      </c>
      <c r="H152" s="22" t="s">
        <v>21</v>
      </c>
      <c r="I152" s="34" t="s">
        <v>1</v>
      </c>
      <c r="J152" s="3" t="s">
        <v>2349</v>
      </c>
      <c r="K152" s="3" t="s">
        <v>4435</v>
      </c>
      <c r="L152" s="1" t="s">
        <v>4</v>
      </c>
      <c r="M152" s="6">
        <v>53.3</v>
      </c>
      <c r="N152" s="6">
        <v>47.98</v>
      </c>
      <c r="O152" s="45">
        <v>45292</v>
      </c>
      <c r="P152" s="25" t="s">
        <v>2252</v>
      </c>
      <c r="Q152" t="str">
        <f t="shared" si="23"/>
        <v>05.11.10.00.1</v>
      </c>
      <c r="R152" s="26"/>
    </row>
    <row r="153" spans="1:18" ht="185.25" x14ac:dyDescent="0.2">
      <c r="A153" s="17" t="s">
        <v>336</v>
      </c>
      <c r="B153" s="17" t="s">
        <v>345</v>
      </c>
      <c r="C153" s="28" t="s">
        <v>2879</v>
      </c>
      <c r="D153" s="28" t="s">
        <v>2879</v>
      </c>
      <c r="H153" s="22" t="s">
        <v>2351</v>
      </c>
      <c r="I153" s="34" t="s">
        <v>1</v>
      </c>
      <c r="J153" s="3" t="s">
        <v>2350</v>
      </c>
      <c r="K153" s="3" t="s">
        <v>4436</v>
      </c>
      <c r="L153" s="1" t="s">
        <v>4</v>
      </c>
      <c r="M153" s="6">
        <v>164.01</v>
      </c>
      <c r="N153" s="6">
        <v>147.65</v>
      </c>
      <c r="O153" s="45">
        <v>45292</v>
      </c>
      <c r="P153" s="25" t="s">
        <v>2252</v>
      </c>
      <c r="Q153" t="str">
        <f t="shared" si="23"/>
        <v>05.11.15.00.1</v>
      </c>
      <c r="R153" s="26"/>
    </row>
    <row r="154" spans="1:18" x14ac:dyDescent="0.2">
      <c r="A154" s="17" t="s">
        <v>336</v>
      </c>
      <c r="B154" s="17" t="s">
        <v>346</v>
      </c>
      <c r="C154" s="28" t="s">
        <v>2879</v>
      </c>
      <c r="D154" s="28" t="s">
        <v>2879</v>
      </c>
      <c r="H154" s="30" t="s">
        <v>2879</v>
      </c>
      <c r="J154" s="7" t="s">
        <v>2352</v>
      </c>
      <c r="N154" s="6" t="s">
        <v>2131</v>
      </c>
      <c r="O154" s="45"/>
      <c r="Q154" t="str">
        <f t="shared" si="23"/>
        <v xml:space="preserve"> </v>
      </c>
    </row>
    <row r="155" spans="1:18" x14ac:dyDescent="0.2">
      <c r="A155" s="17" t="s">
        <v>336</v>
      </c>
      <c r="B155" s="17" t="s">
        <v>346</v>
      </c>
      <c r="C155" s="28" t="s">
        <v>2879</v>
      </c>
      <c r="D155" s="28" t="s">
        <v>2879</v>
      </c>
      <c r="H155" s="22" t="s">
        <v>2353</v>
      </c>
      <c r="J155" s="1" t="s">
        <v>2354</v>
      </c>
      <c r="L155" s="1" t="s">
        <v>4</v>
      </c>
      <c r="M155" s="6">
        <v>32.020000000000003</v>
      </c>
      <c r="N155" s="6">
        <v>28.81</v>
      </c>
      <c r="O155" s="45">
        <v>45292</v>
      </c>
      <c r="P155" s="25" t="s">
        <v>2252</v>
      </c>
      <c r="Q155" t="str">
        <f t="shared" si="23"/>
        <v>05.13.02.00.1</v>
      </c>
    </row>
    <row r="156" spans="1:18" ht="72" x14ac:dyDescent="0.2">
      <c r="A156" s="17" t="s">
        <v>336</v>
      </c>
      <c r="B156" s="17" t="s">
        <v>347</v>
      </c>
      <c r="C156" s="28" t="s">
        <v>2879</v>
      </c>
      <c r="D156" s="28" t="s">
        <v>2879</v>
      </c>
      <c r="H156" s="30" t="s">
        <v>2879</v>
      </c>
      <c r="J156" s="8" t="s">
        <v>2355</v>
      </c>
      <c r="N156" s="6" t="s">
        <v>2131</v>
      </c>
      <c r="O156" s="45"/>
      <c r="Q156" t="str">
        <f t="shared" si="23"/>
        <v xml:space="preserve"> </v>
      </c>
    </row>
    <row r="157" spans="1:18" x14ac:dyDescent="0.2">
      <c r="A157" s="17" t="s">
        <v>336</v>
      </c>
      <c r="B157" s="17" t="s">
        <v>347</v>
      </c>
      <c r="C157" s="28" t="s">
        <v>2879</v>
      </c>
      <c r="D157" s="28" t="s">
        <v>2879</v>
      </c>
      <c r="H157" s="22" t="s">
        <v>22</v>
      </c>
      <c r="J157" s="1" t="s">
        <v>2356</v>
      </c>
      <c r="L157" s="1" t="s">
        <v>4</v>
      </c>
      <c r="M157" s="6">
        <v>79.8</v>
      </c>
      <c r="N157" s="6">
        <v>71.87</v>
      </c>
      <c r="O157" s="45">
        <v>45292</v>
      </c>
      <c r="P157" s="25" t="s">
        <v>2252</v>
      </c>
      <c r="Q157" t="str">
        <f t="shared" si="23"/>
        <v>05.14.01.00.1</v>
      </c>
      <c r="R157" s="26"/>
    </row>
    <row r="158" spans="1:18" x14ac:dyDescent="0.2">
      <c r="A158" s="17" t="s">
        <v>336</v>
      </c>
      <c r="B158" s="17" t="s">
        <v>347</v>
      </c>
      <c r="C158" s="28" t="s">
        <v>2879</v>
      </c>
      <c r="D158" s="28" t="s">
        <v>2879</v>
      </c>
      <c r="H158" s="22" t="s">
        <v>23</v>
      </c>
      <c r="J158" s="1" t="s">
        <v>2357</v>
      </c>
      <c r="L158" s="1" t="s">
        <v>4</v>
      </c>
      <c r="M158" s="6">
        <v>164.11</v>
      </c>
      <c r="N158" s="6">
        <v>147.75</v>
      </c>
      <c r="O158" s="45">
        <v>45292</v>
      </c>
      <c r="P158" s="25" t="s">
        <v>2252</v>
      </c>
      <c r="Q158" t="str">
        <f t="shared" ref="Q158:Q188" si="24">IF(H158="",IF(B158="",A158,B158),H158)</f>
        <v>05.14.02.00.1</v>
      </c>
      <c r="R158" s="26"/>
    </row>
    <row r="159" spans="1:18" x14ac:dyDescent="0.2">
      <c r="A159" s="17" t="s">
        <v>336</v>
      </c>
      <c r="B159" s="17" t="s">
        <v>347</v>
      </c>
      <c r="C159" s="28" t="s">
        <v>2879</v>
      </c>
      <c r="D159" s="28" t="s">
        <v>2879</v>
      </c>
      <c r="H159" s="22" t="s">
        <v>2359</v>
      </c>
      <c r="J159" s="1" t="s">
        <v>2358</v>
      </c>
      <c r="L159" s="1" t="s">
        <v>4</v>
      </c>
      <c r="M159" s="6">
        <v>145.84</v>
      </c>
      <c r="N159" s="6">
        <v>131.29</v>
      </c>
      <c r="O159" s="45">
        <v>45292</v>
      </c>
      <c r="P159" s="25" t="s">
        <v>2252</v>
      </c>
      <c r="Q159" t="str">
        <f t="shared" si="24"/>
        <v>05.14.05.00.1</v>
      </c>
      <c r="R159" s="26"/>
    </row>
    <row r="160" spans="1:18" ht="57.75" x14ac:dyDescent="0.2">
      <c r="A160" s="17" t="s">
        <v>336</v>
      </c>
      <c r="B160" s="17" t="s">
        <v>972</v>
      </c>
      <c r="C160" s="28" t="s">
        <v>2879</v>
      </c>
      <c r="D160" s="28" t="s">
        <v>2879</v>
      </c>
      <c r="H160" s="30" t="s">
        <v>2879</v>
      </c>
      <c r="J160" s="3" t="s">
        <v>973</v>
      </c>
      <c r="N160" s="6" t="s">
        <v>2131</v>
      </c>
      <c r="O160" s="45"/>
      <c r="Q160" t="str">
        <f t="shared" si="24"/>
        <v xml:space="preserve"> </v>
      </c>
    </row>
    <row r="161" spans="1:18" ht="28.5" x14ac:dyDescent="0.2">
      <c r="A161" s="17" t="s">
        <v>336</v>
      </c>
      <c r="B161" s="17" t="s">
        <v>972</v>
      </c>
      <c r="C161" s="28" t="s">
        <v>2879</v>
      </c>
      <c r="D161" s="28" t="s">
        <v>2879</v>
      </c>
      <c r="H161" s="22" t="s">
        <v>974</v>
      </c>
      <c r="J161" s="3" t="s">
        <v>982</v>
      </c>
      <c r="L161" s="1" t="s">
        <v>988</v>
      </c>
      <c r="M161" s="6">
        <v>0.65</v>
      </c>
      <c r="N161" s="6">
        <v>0.59</v>
      </c>
      <c r="O161" s="45">
        <v>44470</v>
      </c>
      <c r="P161" s="25" t="s">
        <v>2225</v>
      </c>
      <c r="Q161" t="str">
        <f t="shared" si="24"/>
        <v>05.20.01.00.1</v>
      </c>
      <c r="R161" s="26"/>
    </row>
    <row r="162" spans="1:18" ht="28.5" x14ac:dyDescent="0.2">
      <c r="A162" s="17" t="s">
        <v>336</v>
      </c>
      <c r="B162" s="17" t="s">
        <v>972</v>
      </c>
      <c r="C162" s="28" t="s">
        <v>2879</v>
      </c>
      <c r="D162" s="28" t="s">
        <v>2879</v>
      </c>
      <c r="H162" s="22" t="s">
        <v>975</v>
      </c>
      <c r="J162" s="3" t="s">
        <v>981</v>
      </c>
      <c r="L162" s="1" t="s">
        <v>988</v>
      </c>
      <c r="M162" s="6">
        <v>0.95</v>
      </c>
      <c r="N162" s="6">
        <v>0.86</v>
      </c>
      <c r="O162" s="45">
        <v>44470</v>
      </c>
      <c r="P162" s="25" t="s">
        <v>2225</v>
      </c>
      <c r="Q162" t="str">
        <f t="shared" si="24"/>
        <v>05.20.02.00.1</v>
      </c>
      <c r="R162" s="26"/>
    </row>
    <row r="163" spans="1:18" ht="28.5" x14ac:dyDescent="0.2">
      <c r="A163" s="17" t="s">
        <v>336</v>
      </c>
      <c r="B163" s="17" t="s">
        <v>972</v>
      </c>
      <c r="C163" s="28" t="s">
        <v>2879</v>
      </c>
      <c r="D163" s="28" t="s">
        <v>2879</v>
      </c>
      <c r="H163" s="22" t="s">
        <v>976</v>
      </c>
      <c r="J163" s="3" t="s">
        <v>983</v>
      </c>
      <c r="L163" s="1" t="s">
        <v>988</v>
      </c>
      <c r="M163" s="6">
        <v>1.46</v>
      </c>
      <c r="N163" s="6">
        <v>1.31</v>
      </c>
      <c r="O163" s="45">
        <v>45292</v>
      </c>
      <c r="P163" s="25" t="s">
        <v>4500</v>
      </c>
      <c r="Q163" t="str">
        <f t="shared" si="24"/>
        <v>05.20.03.00.1</v>
      </c>
      <c r="R163" s="26"/>
    </row>
    <row r="164" spans="1:18" ht="28.5" x14ac:dyDescent="0.2">
      <c r="A164" s="17" t="s">
        <v>336</v>
      </c>
      <c r="B164" s="17" t="s">
        <v>972</v>
      </c>
      <c r="C164" s="28" t="s">
        <v>2879</v>
      </c>
      <c r="D164" s="28" t="s">
        <v>2879</v>
      </c>
      <c r="H164" s="22" t="s">
        <v>977</v>
      </c>
      <c r="J164" s="3" t="s">
        <v>984</v>
      </c>
      <c r="L164" s="1" t="s">
        <v>988</v>
      </c>
      <c r="M164" s="6">
        <v>2.61</v>
      </c>
      <c r="N164" s="6">
        <v>2.35</v>
      </c>
      <c r="O164" s="45">
        <v>45292</v>
      </c>
      <c r="P164" s="25" t="s">
        <v>2252</v>
      </c>
      <c r="Q164" t="str">
        <f t="shared" si="24"/>
        <v>05.20.04.00.1</v>
      </c>
      <c r="R164" s="26"/>
    </row>
    <row r="165" spans="1:18" ht="28.5" x14ac:dyDescent="0.2">
      <c r="A165" s="17" t="s">
        <v>336</v>
      </c>
      <c r="B165" s="17" t="s">
        <v>972</v>
      </c>
      <c r="C165" s="28" t="s">
        <v>2879</v>
      </c>
      <c r="D165" s="28" t="s">
        <v>2879</v>
      </c>
      <c r="H165" s="22" t="s">
        <v>978</v>
      </c>
      <c r="J165" s="3" t="s">
        <v>985</v>
      </c>
      <c r="L165" s="1" t="s">
        <v>988</v>
      </c>
      <c r="M165" s="6">
        <v>4.01</v>
      </c>
      <c r="N165" s="6">
        <v>3.61</v>
      </c>
      <c r="O165" s="45">
        <v>45292</v>
      </c>
      <c r="P165" s="25" t="s">
        <v>2252</v>
      </c>
      <c r="Q165" t="str">
        <f t="shared" si="24"/>
        <v>05.20.05.00.1</v>
      </c>
      <c r="R165" s="26"/>
    </row>
    <row r="166" spans="1:18" ht="28.5" x14ac:dyDescent="0.2">
      <c r="A166" s="17" t="s">
        <v>336</v>
      </c>
      <c r="B166" s="17" t="s">
        <v>972</v>
      </c>
      <c r="C166" s="28" t="s">
        <v>2879</v>
      </c>
      <c r="D166" s="28" t="s">
        <v>2879</v>
      </c>
      <c r="H166" s="22" t="s">
        <v>979</v>
      </c>
      <c r="J166" s="3" t="s">
        <v>986</v>
      </c>
      <c r="L166" s="1" t="s">
        <v>988</v>
      </c>
      <c r="M166" s="6">
        <v>3.86</v>
      </c>
      <c r="N166" s="6">
        <v>3.48</v>
      </c>
      <c r="O166" s="45">
        <v>45292</v>
      </c>
      <c r="P166" s="25" t="s">
        <v>2252</v>
      </c>
      <c r="Q166" t="str">
        <f t="shared" si="24"/>
        <v>05.20.06.00.1</v>
      </c>
      <c r="R166" s="26"/>
    </row>
    <row r="167" spans="1:18" ht="28.5" x14ac:dyDescent="0.2">
      <c r="A167" s="17" t="s">
        <v>336</v>
      </c>
      <c r="B167" s="17" t="s">
        <v>972</v>
      </c>
      <c r="C167" s="28" t="s">
        <v>2879</v>
      </c>
      <c r="D167" s="28" t="s">
        <v>2879</v>
      </c>
      <c r="H167" s="22" t="s">
        <v>980</v>
      </c>
      <c r="J167" s="3" t="s">
        <v>987</v>
      </c>
      <c r="L167" s="1" t="s">
        <v>988</v>
      </c>
      <c r="M167" s="6">
        <v>4.87</v>
      </c>
      <c r="N167" s="6">
        <v>4.3899999999999997</v>
      </c>
      <c r="O167" s="45">
        <v>45292</v>
      </c>
      <c r="P167" s="25" t="s">
        <v>2252</v>
      </c>
      <c r="Q167" t="str">
        <f t="shared" si="24"/>
        <v>05.20.07.00.1</v>
      </c>
      <c r="R167" s="26"/>
    </row>
    <row r="168" spans="1:18" ht="86.25" x14ac:dyDescent="0.2">
      <c r="A168" s="17" t="s">
        <v>348</v>
      </c>
      <c r="B168" s="38" t="s">
        <v>2879</v>
      </c>
      <c r="C168" s="28" t="s">
        <v>2879</v>
      </c>
      <c r="D168" s="28" t="s">
        <v>2879</v>
      </c>
      <c r="H168" s="30" t="s">
        <v>2879</v>
      </c>
      <c r="J168" s="3" t="s">
        <v>1812</v>
      </c>
      <c r="N168" s="6" t="s">
        <v>2131</v>
      </c>
      <c r="Q168" t="str">
        <f t="shared" si="24"/>
        <v xml:space="preserve"> </v>
      </c>
    </row>
    <row r="169" spans="1:18" ht="86.25" x14ac:dyDescent="0.2">
      <c r="A169" s="17" t="s">
        <v>348</v>
      </c>
      <c r="B169" s="17" t="s">
        <v>349</v>
      </c>
      <c r="C169" s="28" t="s">
        <v>2879</v>
      </c>
      <c r="D169" s="28" t="s">
        <v>2879</v>
      </c>
      <c r="H169" s="30" t="s">
        <v>2879</v>
      </c>
      <c r="J169" s="3" t="s">
        <v>1936</v>
      </c>
      <c r="N169" s="6" t="s">
        <v>2131</v>
      </c>
      <c r="Q169" t="str">
        <f t="shared" si="24"/>
        <v xml:space="preserve"> </v>
      </c>
    </row>
    <row r="170" spans="1:18" ht="85.5" x14ac:dyDescent="0.2">
      <c r="A170" s="17" t="s">
        <v>348</v>
      </c>
      <c r="B170" s="17" t="s">
        <v>349</v>
      </c>
      <c r="C170" s="28" t="s">
        <v>2879</v>
      </c>
      <c r="D170" s="28" t="s">
        <v>2879</v>
      </c>
      <c r="H170" s="22" t="s">
        <v>24</v>
      </c>
      <c r="I170" s="34" t="s">
        <v>1</v>
      </c>
      <c r="J170" s="3" t="s">
        <v>146</v>
      </c>
      <c r="K170" s="3" t="s">
        <v>4454</v>
      </c>
      <c r="L170" s="1" t="s">
        <v>4</v>
      </c>
      <c r="M170" s="6">
        <v>301.11</v>
      </c>
      <c r="N170" s="6">
        <v>286.06</v>
      </c>
      <c r="O170" s="45">
        <v>45292</v>
      </c>
      <c r="P170" s="25" t="s">
        <v>2252</v>
      </c>
      <c r="Q170" t="str">
        <f t="shared" si="24"/>
        <v>06.01.01.00.1</v>
      </c>
    </row>
    <row r="171" spans="1:18" ht="85.5" x14ac:dyDescent="0.2">
      <c r="A171" s="17" t="s">
        <v>348</v>
      </c>
      <c r="B171" s="17" t="s">
        <v>349</v>
      </c>
      <c r="C171" s="28" t="s">
        <v>2879</v>
      </c>
      <c r="D171" s="28" t="s">
        <v>2879</v>
      </c>
      <c r="H171" s="22" t="s">
        <v>25</v>
      </c>
      <c r="I171" s="34" t="s">
        <v>1</v>
      </c>
      <c r="J171" s="3" t="s">
        <v>147</v>
      </c>
      <c r="K171" s="3" t="s">
        <v>4455</v>
      </c>
      <c r="L171" s="1" t="s">
        <v>44</v>
      </c>
      <c r="M171" s="6">
        <v>1</v>
      </c>
      <c r="N171" s="6">
        <v>0.95</v>
      </c>
      <c r="O171" s="45">
        <v>44470</v>
      </c>
      <c r="P171" s="25" t="s">
        <v>2225</v>
      </c>
      <c r="Q171" t="str">
        <f t="shared" si="24"/>
        <v>06.01.01.00.2</v>
      </c>
    </row>
    <row r="172" spans="1:18" ht="86.25" x14ac:dyDescent="0.2">
      <c r="A172" s="17" t="s">
        <v>350</v>
      </c>
      <c r="B172" s="38" t="s">
        <v>2879</v>
      </c>
      <c r="C172" s="28" t="s">
        <v>2879</v>
      </c>
      <c r="D172" s="28" t="s">
        <v>2879</v>
      </c>
      <c r="H172" s="30" t="s">
        <v>2879</v>
      </c>
      <c r="J172" s="3" t="s">
        <v>1813</v>
      </c>
      <c r="N172" s="6" t="s">
        <v>2131</v>
      </c>
      <c r="Q172" t="str">
        <f t="shared" si="24"/>
        <v xml:space="preserve"> </v>
      </c>
    </row>
    <row r="173" spans="1:18" x14ac:dyDescent="0.2">
      <c r="A173" s="17" t="s">
        <v>350</v>
      </c>
      <c r="B173" s="17" t="s">
        <v>351</v>
      </c>
      <c r="C173" s="28" t="s">
        <v>2879</v>
      </c>
      <c r="D173" s="28" t="s">
        <v>2879</v>
      </c>
      <c r="H173" s="30" t="s">
        <v>2879</v>
      </c>
      <c r="J173" s="7" t="s">
        <v>353</v>
      </c>
      <c r="N173" s="6" t="s">
        <v>2131</v>
      </c>
      <c r="Q173" t="str">
        <f t="shared" si="24"/>
        <v xml:space="preserve"> </v>
      </c>
    </row>
    <row r="174" spans="1:18" ht="114" x14ac:dyDescent="0.2">
      <c r="A174" s="17" t="s">
        <v>350</v>
      </c>
      <c r="B174" s="17" t="s">
        <v>351</v>
      </c>
      <c r="C174" s="28" t="s">
        <v>2879</v>
      </c>
      <c r="D174" s="28" t="s">
        <v>2879</v>
      </c>
      <c r="H174" s="22" t="s">
        <v>26</v>
      </c>
      <c r="I174" s="34" t="s">
        <v>1</v>
      </c>
      <c r="J174" s="3" t="s">
        <v>148</v>
      </c>
      <c r="K174" s="3" t="s">
        <v>4437</v>
      </c>
      <c r="L174" s="1" t="s">
        <v>4</v>
      </c>
      <c r="M174" s="6">
        <v>725.69</v>
      </c>
      <c r="N174" s="6">
        <v>689.4</v>
      </c>
      <c r="O174" s="45">
        <v>45292</v>
      </c>
      <c r="P174" s="25" t="s">
        <v>2252</v>
      </c>
      <c r="Q174" t="str">
        <f t="shared" si="24"/>
        <v>09.01.01.00.1</v>
      </c>
    </row>
    <row r="175" spans="1:18" ht="42.75" x14ac:dyDescent="0.2">
      <c r="A175" s="17" t="s">
        <v>350</v>
      </c>
      <c r="B175" s="17" t="s">
        <v>351</v>
      </c>
      <c r="C175" s="28" t="s">
        <v>2879</v>
      </c>
      <c r="D175" s="28" t="s">
        <v>2879</v>
      </c>
      <c r="H175" s="22" t="s">
        <v>27</v>
      </c>
      <c r="I175" s="34" t="s">
        <v>1</v>
      </c>
      <c r="J175" s="3" t="s">
        <v>1849</v>
      </c>
      <c r="K175" s="3" t="s">
        <v>4431</v>
      </c>
      <c r="L175" s="1" t="s">
        <v>28</v>
      </c>
      <c r="M175" s="6">
        <v>58.97</v>
      </c>
      <c r="N175" s="6">
        <v>53.08</v>
      </c>
      <c r="O175" s="45">
        <v>45292</v>
      </c>
      <c r="P175" s="25" t="s">
        <v>2252</v>
      </c>
      <c r="Q175" t="str">
        <f t="shared" si="24"/>
        <v>09.01.01.01.1</v>
      </c>
    </row>
    <row r="176" spans="1:18" s="80" customFormat="1" x14ac:dyDescent="0.2">
      <c r="A176" s="76" t="s">
        <v>350</v>
      </c>
      <c r="B176" s="76" t="s">
        <v>352</v>
      </c>
      <c r="C176" s="77" t="s">
        <v>2879</v>
      </c>
      <c r="D176" s="77" t="s">
        <v>2879</v>
      </c>
      <c r="E176" s="78"/>
      <c r="F176" s="78"/>
      <c r="G176" s="78"/>
      <c r="H176" s="74" t="s">
        <v>2879</v>
      </c>
      <c r="I176" s="62"/>
      <c r="J176" s="71" t="s">
        <v>4501</v>
      </c>
      <c r="K176" s="66"/>
      <c r="L176" s="66"/>
      <c r="M176" s="67"/>
      <c r="N176" s="67" t="s">
        <v>2131</v>
      </c>
      <c r="O176" s="65"/>
      <c r="P176" s="65"/>
      <c r="Q176" s="80" t="str">
        <f t="shared" si="24"/>
        <v xml:space="preserve"> </v>
      </c>
    </row>
    <row r="177" spans="1:17" s="80" customFormat="1" ht="185.25" x14ac:dyDescent="0.2">
      <c r="A177" s="76" t="s">
        <v>350</v>
      </c>
      <c r="B177" s="76" t="s">
        <v>352</v>
      </c>
      <c r="C177" s="77" t="s">
        <v>2879</v>
      </c>
      <c r="D177" s="77" t="s">
        <v>2879</v>
      </c>
      <c r="E177" s="78"/>
      <c r="F177" s="78"/>
      <c r="G177" s="78"/>
      <c r="H177" s="49" t="s">
        <v>29</v>
      </c>
      <c r="I177" s="62" t="s">
        <v>1</v>
      </c>
      <c r="J177" s="57" t="s">
        <v>4690</v>
      </c>
      <c r="K177" s="90" t="s">
        <v>4571</v>
      </c>
      <c r="L177" s="66" t="s">
        <v>4</v>
      </c>
      <c r="M177" s="67">
        <v>144.74</v>
      </c>
      <c r="N177" s="67" t="s">
        <v>2160</v>
      </c>
      <c r="O177" s="69">
        <v>45292</v>
      </c>
      <c r="P177" s="65" t="s">
        <v>2227</v>
      </c>
      <c r="Q177" s="80" t="str">
        <f t="shared" ref="Q177:Q185" si="25">IF(H177="",IF(B177="",A177,B177),H177)</f>
        <v>09.02.01.00.1</v>
      </c>
    </row>
    <row r="178" spans="1:17" s="80" customFormat="1" ht="270.75" x14ac:dyDescent="0.2">
      <c r="A178" s="76" t="s">
        <v>350</v>
      </c>
      <c r="B178" s="76" t="s">
        <v>352</v>
      </c>
      <c r="C178" s="77" t="s">
        <v>2879</v>
      </c>
      <c r="D178" s="77" t="s">
        <v>2879</v>
      </c>
      <c r="E178" s="78"/>
      <c r="F178" s="78"/>
      <c r="G178" s="78"/>
      <c r="H178" s="49" t="s">
        <v>4502</v>
      </c>
      <c r="I178" s="62" t="s">
        <v>1</v>
      </c>
      <c r="J178" s="57" t="s">
        <v>4503</v>
      </c>
      <c r="K178" s="90" t="s">
        <v>4572</v>
      </c>
      <c r="L178" s="66" t="s">
        <v>4</v>
      </c>
      <c r="M178" s="67">
        <v>144.74</v>
      </c>
      <c r="N178" s="67" t="s">
        <v>2160</v>
      </c>
      <c r="O178" s="69">
        <v>45292</v>
      </c>
      <c r="P178" s="65" t="s">
        <v>2236</v>
      </c>
      <c r="Q178" s="80" t="str">
        <f t="shared" si="25"/>
        <v>09.02.01.01.1</v>
      </c>
    </row>
    <row r="179" spans="1:17" s="80" customFormat="1" ht="57" x14ac:dyDescent="0.2">
      <c r="A179" s="76" t="s">
        <v>350</v>
      </c>
      <c r="B179" s="76" t="s">
        <v>352</v>
      </c>
      <c r="C179" s="77" t="s">
        <v>2879</v>
      </c>
      <c r="D179" s="77" t="s">
        <v>2879</v>
      </c>
      <c r="E179" s="78"/>
      <c r="F179" s="78"/>
      <c r="G179" s="78"/>
      <c r="H179" s="49" t="s">
        <v>4504</v>
      </c>
      <c r="I179" s="100" t="s">
        <v>1</v>
      </c>
      <c r="J179" s="57" t="s">
        <v>4505</v>
      </c>
      <c r="K179" s="90" t="s">
        <v>4584</v>
      </c>
      <c r="L179" s="66" t="s">
        <v>4</v>
      </c>
      <c r="M179" s="67">
        <v>3.33</v>
      </c>
      <c r="N179" s="67">
        <v>3.16</v>
      </c>
      <c r="O179" s="69">
        <v>45292</v>
      </c>
      <c r="P179" s="65" t="s">
        <v>2236</v>
      </c>
      <c r="Q179" s="80" t="str">
        <f t="shared" si="25"/>
        <v>09.02.01.02.1</v>
      </c>
    </row>
    <row r="180" spans="1:17" s="80" customFormat="1" ht="57" x14ac:dyDescent="0.2">
      <c r="A180" s="76" t="s">
        <v>350</v>
      </c>
      <c r="B180" s="76" t="s">
        <v>352</v>
      </c>
      <c r="C180" s="77" t="s">
        <v>2879</v>
      </c>
      <c r="D180" s="77" t="s">
        <v>2879</v>
      </c>
      <c r="E180" s="78"/>
      <c r="F180" s="78"/>
      <c r="G180" s="78"/>
      <c r="H180" s="49" t="s">
        <v>4506</v>
      </c>
      <c r="I180" s="62" t="s">
        <v>1</v>
      </c>
      <c r="J180" s="57" t="s">
        <v>4507</v>
      </c>
      <c r="K180" s="90" t="s">
        <v>4585</v>
      </c>
      <c r="L180" s="66" t="s">
        <v>4</v>
      </c>
      <c r="M180" s="67">
        <v>17.920000000000002</v>
      </c>
      <c r="N180" s="67" t="s">
        <v>2160</v>
      </c>
      <c r="O180" s="69">
        <v>45292</v>
      </c>
      <c r="P180" s="65" t="s">
        <v>2236</v>
      </c>
      <c r="Q180" s="80" t="str">
        <f t="shared" si="25"/>
        <v>09.02.01.03.1</v>
      </c>
    </row>
    <row r="181" spans="1:17" s="80" customFormat="1" ht="57" x14ac:dyDescent="0.2">
      <c r="A181" s="76" t="s">
        <v>350</v>
      </c>
      <c r="B181" s="76" t="s">
        <v>352</v>
      </c>
      <c r="C181" s="77" t="s">
        <v>2879</v>
      </c>
      <c r="D181" s="77" t="s">
        <v>2879</v>
      </c>
      <c r="E181" s="78"/>
      <c r="F181" s="78"/>
      <c r="G181" s="78"/>
      <c r="H181" s="49" t="s">
        <v>4508</v>
      </c>
      <c r="I181" s="62" t="s">
        <v>1</v>
      </c>
      <c r="J181" s="57" t="s">
        <v>4513</v>
      </c>
      <c r="K181" s="90" t="s">
        <v>4573</v>
      </c>
      <c r="L181" s="66" t="s">
        <v>4</v>
      </c>
      <c r="M181" s="67">
        <v>33.979999999999997</v>
      </c>
      <c r="N181" s="67" t="s">
        <v>2160</v>
      </c>
      <c r="O181" s="69">
        <v>45292</v>
      </c>
      <c r="P181" s="65" t="s">
        <v>2236</v>
      </c>
      <c r="Q181" s="80" t="str">
        <f t="shared" si="25"/>
        <v>09.02.01.04.1</v>
      </c>
    </row>
    <row r="182" spans="1:17" s="80" customFormat="1" ht="156.75" x14ac:dyDescent="0.2">
      <c r="A182" s="76" t="s">
        <v>350</v>
      </c>
      <c r="B182" s="76" t="s">
        <v>352</v>
      </c>
      <c r="C182" s="77" t="s">
        <v>2879</v>
      </c>
      <c r="D182" s="77" t="s">
        <v>2879</v>
      </c>
      <c r="E182" s="78"/>
      <c r="F182" s="78"/>
      <c r="G182" s="78"/>
      <c r="H182" s="49" t="s">
        <v>4514</v>
      </c>
      <c r="I182" s="62" t="s">
        <v>1</v>
      </c>
      <c r="J182" s="57" t="s">
        <v>4515</v>
      </c>
      <c r="K182" s="90" t="s">
        <v>4574</v>
      </c>
      <c r="L182" s="66" t="s">
        <v>4</v>
      </c>
      <c r="M182" s="67">
        <v>379.88</v>
      </c>
      <c r="N182" s="67">
        <v>360.89</v>
      </c>
      <c r="O182" s="69">
        <v>45292</v>
      </c>
      <c r="P182" s="65" t="s">
        <v>2236</v>
      </c>
      <c r="Q182" s="80" t="str">
        <f t="shared" si="25"/>
        <v>09.02.03.00.1</v>
      </c>
    </row>
    <row r="183" spans="1:17" s="80" customFormat="1" ht="85.5" x14ac:dyDescent="0.2">
      <c r="A183" s="76" t="s">
        <v>350</v>
      </c>
      <c r="B183" s="76" t="s">
        <v>352</v>
      </c>
      <c r="C183" s="77" t="s">
        <v>2879</v>
      </c>
      <c r="D183" s="77" t="s">
        <v>2879</v>
      </c>
      <c r="E183" s="78"/>
      <c r="F183" s="78"/>
      <c r="G183" s="78"/>
      <c r="H183" s="49" t="s">
        <v>4509</v>
      </c>
      <c r="I183" s="62" t="s">
        <v>1</v>
      </c>
      <c r="J183" s="57" t="s">
        <v>4516</v>
      </c>
      <c r="K183" s="90" t="s">
        <v>4575</v>
      </c>
      <c r="L183" s="66" t="s">
        <v>44</v>
      </c>
      <c r="M183" s="67">
        <v>0.22</v>
      </c>
      <c r="N183" s="67">
        <v>0.21</v>
      </c>
      <c r="O183" s="69">
        <v>45292</v>
      </c>
      <c r="P183" s="65" t="s">
        <v>2236</v>
      </c>
      <c r="Q183" s="80" t="str">
        <f t="shared" si="25"/>
        <v>09.02.03.00.2</v>
      </c>
    </row>
    <row r="184" spans="1:17" s="80" customFormat="1" ht="85.5" x14ac:dyDescent="0.2">
      <c r="A184" s="76" t="s">
        <v>350</v>
      </c>
      <c r="B184" s="76" t="s">
        <v>352</v>
      </c>
      <c r="C184" s="77" t="s">
        <v>2879</v>
      </c>
      <c r="D184" s="77" t="s">
        <v>2879</v>
      </c>
      <c r="E184" s="78"/>
      <c r="F184" s="78"/>
      <c r="G184" s="78"/>
      <c r="H184" s="49" t="s">
        <v>4510</v>
      </c>
      <c r="I184" s="62" t="s">
        <v>1</v>
      </c>
      <c r="J184" s="57" t="s">
        <v>4517</v>
      </c>
      <c r="K184" s="90" t="s">
        <v>4518</v>
      </c>
      <c r="L184" s="66" t="s">
        <v>9</v>
      </c>
      <c r="M184" s="67">
        <v>62.85</v>
      </c>
      <c r="N184" s="67">
        <v>59.71</v>
      </c>
      <c r="O184" s="69">
        <v>45292</v>
      </c>
      <c r="P184" s="65" t="s">
        <v>2236</v>
      </c>
      <c r="Q184" s="80" t="str">
        <f t="shared" si="25"/>
        <v>09.02.03.01.1</v>
      </c>
    </row>
    <row r="185" spans="1:17" s="80" customFormat="1" ht="71.25" x14ac:dyDescent="0.2">
      <c r="A185" s="76" t="s">
        <v>350</v>
      </c>
      <c r="B185" s="76" t="s">
        <v>352</v>
      </c>
      <c r="C185" s="77" t="s">
        <v>2879</v>
      </c>
      <c r="D185" s="77" t="s">
        <v>2879</v>
      </c>
      <c r="E185" s="78"/>
      <c r="F185" s="78"/>
      <c r="G185" s="78"/>
      <c r="H185" s="49" t="s">
        <v>4511</v>
      </c>
      <c r="I185" s="62" t="s">
        <v>1</v>
      </c>
      <c r="J185" s="57" t="s">
        <v>4519</v>
      </c>
      <c r="K185" s="90" t="s">
        <v>4586</v>
      </c>
      <c r="L185" s="66" t="s">
        <v>4</v>
      </c>
      <c r="M185" s="67">
        <v>8.33</v>
      </c>
      <c r="N185" s="67">
        <v>7.91</v>
      </c>
      <c r="O185" s="69">
        <v>45292</v>
      </c>
      <c r="P185" s="65" t="s">
        <v>2236</v>
      </c>
      <c r="Q185" s="80" t="str">
        <f t="shared" si="25"/>
        <v>09.02.03.02.1</v>
      </c>
    </row>
    <row r="186" spans="1:17" s="80" customFormat="1" ht="99.75" x14ac:dyDescent="0.2">
      <c r="A186" s="76" t="s">
        <v>350</v>
      </c>
      <c r="B186" s="76" t="s">
        <v>352</v>
      </c>
      <c r="C186" s="77" t="s">
        <v>2879</v>
      </c>
      <c r="D186" s="77" t="s">
        <v>2879</v>
      </c>
      <c r="E186" s="78"/>
      <c r="F186" s="78"/>
      <c r="G186" s="78"/>
      <c r="H186" s="49" t="s">
        <v>4512</v>
      </c>
      <c r="I186" s="62" t="s">
        <v>1</v>
      </c>
      <c r="J186" s="57" t="s">
        <v>4520</v>
      </c>
      <c r="K186" s="90" t="s">
        <v>4587</v>
      </c>
      <c r="L186" s="66" t="s">
        <v>4</v>
      </c>
      <c r="M186" s="67">
        <v>10.33</v>
      </c>
      <c r="N186" s="67">
        <v>9.81</v>
      </c>
      <c r="O186" s="69">
        <v>45292</v>
      </c>
      <c r="P186" s="65" t="s">
        <v>2236</v>
      </c>
      <c r="Q186" s="80" t="str">
        <f t="shared" si="24"/>
        <v>09.02.03.03.1</v>
      </c>
    </row>
    <row r="187" spans="1:17" ht="399" x14ac:dyDescent="0.2">
      <c r="A187" s="17" t="s">
        <v>350</v>
      </c>
      <c r="B187" s="17" t="s">
        <v>354</v>
      </c>
      <c r="C187" s="28" t="s">
        <v>2879</v>
      </c>
      <c r="D187" s="28" t="s">
        <v>2879</v>
      </c>
      <c r="H187" s="30" t="s">
        <v>2879</v>
      </c>
      <c r="I187" s="34" t="s">
        <v>1</v>
      </c>
      <c r="J187" s="8" t="s">
        <v>355</v>
      </c>
      <c r="K187" s="57" t="s">
        <v>3844</v>
      </c>
      <c r="N187" s="6" t="s">
        <v>2131</v>
      </c>
      <c r="O187" s="46"/>
      <c r="Q187" t="str">
        <f t="shared" si="24"/>
        <v xml:space="preserve"> </v>
      </c>
    </row>
    <row r="188" spans="1:17" ht="85.5" x14ac:dyDescent="0.2">
      <c r="A188" s="17" t="s">
        <v>350</v>
      </c>
      <c r="B188" s="17" t="s">
        <v>354</v>
      </c>
      <c r="C188" s="28" t="s">
        <v>2879</v>
      </c>
      <c r="D188" s="28" t="s">
        <v>2879</v>
      </c>
      <c r="H188" s="22" t="s">
        <v>156</v>
      </c>
      <c r="I188" s="34" t="s">
        <v>1</v>
      </c>
      <c r="J188" s="57" t="s">
        <v>3860</v>
      </c>
      <c r="K188" s="104"/>
      <c r="L188" s="3" t="s">
        <v>3944</v>
      </c>
      <c r="M188" s="6">
        <v>124.46</v>
      </c>
      <c r="N188" s="64" t="s">
        <v>4521</v>
      </c>
      <c r="O188" s="105">
        <v>45292</v>
      </c>
      <c r="P188" s="65" t="s">
        <v>2252</v>
      </c>
      <c r="Q188" t="str">
        <f t="shared" si="24"/>
        <v>09.03.01.00.2</v>
      </c>
    </row>
    <row r="189" spans="1:17" s="102" customFormat="1" ht="57" x14ac:dyDescent="0.2">
      <c r="A189" s="97" t="s">
        <v>350</v>
      </c>
      <c r="B189" s="97" t="s">
        <v>354</v>
      </c>
      <c r="C189" s="98" t="s">
        <v>2879</v>
      </c>
      <c r="D189" s="98" t="s">
        <v>2879</v>
      </c>
      <c r="E189" s="99"/>
      <c r="F189" s="99"/>
      <c r="G189" s="99"/>
      <c r="H189" s="49" t="s">
        <v>3848</v>
      </c>
      <c r="I189" s="100" t="s">
        <v>1</v>
      </c>
      <c r="J189" s="63" t="s">
        <v>3846</v>
      </c>
      <c r="K189" s="63" t="s">
        <v>3845</v>
      </c>
      <c r="L189" s="63" t="s">
        <v>44</v>
      </c>
      <c r="M189" s="75">
        <v>107.29</v>
      </c>
      <c r="N189" s="96">
        <v>107.29</v>
      </c>
      <c r="O189" s="105">
        <v>45292</v>
      </c>
      <c r="P189" s="65" t="s">
        <v>2252</v>
      </c>
      <c r="Q189" s="102" t="str">
        <f t="shared" ref="Q189:Q190" si="26">IF(H189="",IF(B189="",A189,B189),H189)</f>
        <v>09.03.01.01.2</v>
      </c>
    </row>
    <row r="190" spans="1:17" s="102" customFormat="1" ht="57" x14ac:dyDescent="0.2">
      <c r="A190" s="97" t="s">
        <v>350</v>
      </c>
      <c r="B190" s="97" t="s">
        <v>354</v>
      </c>
      <c r="C190" s="98" t="s">
        <v>2879</v>
      </c>
      <c r="D190" s="98" t="s">
        <v>2879</v>
      </c>
      <c r="E190" s="99"/>
      <c r="F190" s="99"/>
      <c r="G190" s="99"/>
      <c r="H190" s="49" t="s">
        <v>3849</v>
      </c>
      <c r="I190" s="100" t="s">
        <v>1</v>
      </c>
      <c r="J190" s="63" t="s">
        <v>3847</v>
      </c>
      <c r="K190" s="63"/>
      <c r="L190" s="63" t="s">
        <v>44</v>
      </c>
      <c r="M190" s="75">
        <v>63.85</v>
      </c>
      <c r="N190" s="96">
        <v>63.85</v>
      </c>
      <c r="O190" s="105">
        <v>45292</v>
      </c>
      <c r="P190" s="65" t="s">
        <v>2252</v>
      </c>
      <c r="Q190" s="102" t="str">
        <f t="shared" si="26"/>
        <v>09.03.01.02.2</v>
      </c>
    </row>
    <row r="191" spans="1:17" ht="72.75" x14ac:dyDescent="0.2">
      <c r="A191" s="17" t="s">
        <v>350</v>
      </c>
      <c r="B191" s="17" t="s">
        <v>2132</v>
      </c>
      <c r="C191" s="28" t="s">
        <v>2879</v>
      </c>
      <c r="D191" s="28" t="s">
        <v>2879</v>
      </c>
      <c r="J191" s="3" t="s">
        <v>4834</v>
      </c>
      <c r="K191" s="3"/>
      <c r="L191" s="3"/>
      <c r="O191" s="45"/>
    </row>
    <row r="192" spans="1:17" ht="409.5" x14ac:dyDescent="0.2">
      <c r="A192" s="17" t="s">
        <v>350</v>
      </c>
      <c r="B192" s="17" t="s">
        <v>2132</v>
      </c>
      <c r="C192" s="28" t="s">
        <v>2879</v>
      </c>
      <c r="D192" s="28" t="s">
        <v>2879</v>
      </c>
      <c r="H192" s="22" t="s">
        <v>2133</v>
      </c>
      <c r="I192" s="34" t="s">
        <v>1</v>
      </c>
      <c r="J192" s="3" t="s">
        <v>2134</v>
      </c>
      <c r="K192" s="3" t="s">
        <v>4576</v>
      </c>
      <c r="L192" s="3" t="s">
        <v>2135</v>
      </c>
      <c r="M192" s="6">
        <v>14373.18</v>
      </c>
      <c r="N192" s="6" t="s">
        <v>4522</v>
      </c>
      <c r="O192" s="45">
        <v>45292</v>
      </c>
      <c r="P192" s="25" t="s">
        <v>2252</v>
      </c>
    </row>
    <row r="193" spans="1:18" x14ac:dyDescent="0.2">
      <c r="A193" s="17" t="s">
        <v>356</v>
      </c>
      <c r="B193" s="38" t="s">
        <v>2879</v>
      </c>
      <c r="C193" s="28" t="s">
        <v>2879</v>
      </c>
      <c r="D193" s="28" t="s">
        <v>2879</v>
      </c>
      <c r="H193" s="30" t="s">
        <v>2879</v>
      </c>
      <c r="J193" s="7" t="s">
        <v>357</v>
      </c>
      <c r="N193" s="6" t="s">
        <v>2131</v>
      </c>
      <c r="Q193" t="str">
        <f t="shared" ref="Q193:Q256" si="27">IF(H193="",IF(B193="",A193,B193),H193)</f>
        <v xml:space="preserve"> </v>
      </c>
    </row>
    <row r="194" spans="1:18" x14ac:dyDescent="0.2">
      <c r="A194" s="17" t="s">
        <v>356</v>
      </c>
      <c r="B194" s="17" t="s">
        <v>358</v>
      </c>
      <c r="C194" s="28" t="s">
        <v>2879</v>
      </c>
      <c r="D194" s="28" t="s">
        <v>2879</v>
      </c>
      <c r="H194" s="30" t="s">
        <v>2879</v>
      </c>
      <c r="J194" s="7" t="s">
        <v>360</v>
      </c>
      <c r="N194" s="6" t="s">
        <v>2131</v>
      </c>
      <c r="Q194" t="str">
        <f t="shared" si="27"/>
        <v xml:space="preserve"> </v>
      </c>
    </row>
    <row r="195" spans="1:18" ht="85.5" x14ac:dyDescent="0.2">
      <c r="A195" s="17" t="s">
        <v>356</v>
      </c>
      <c r="B195" s="17" t="s">
        <v>358</v>
      </c>
      <c r="C195" s="28" t="s">
        <v>2879</v>
      </c>
      <c r="D195" s="28" t="s">
        <v>2879</v>
      </c>
      <c r="H195" s="22" t="s">
        <v>30</v>
      </c>
      <c r="I195" s="34" t="s">
        <v>1</v>
      </c>
      <c r="J195" s="3" t="s">
        <v>302</v>
      </c>
      <c r="K195" s="3" t="s">
        <v>2164</v>
      </c>
      <c r="L195" s="1" t="s">
        <v>28</v>
      </c>
      <c r="M195" s="6">
        <v>35.130000000000003</v>
      </c>
      <c r="N195" s="6">
        <v>29.86</v>
      </c>
      <c r="O195" s="45">
        <v>45292</v>
      </c>
      <c r="P195" s="25" t="s">
        <v>2252</v>
      </c>
      <c r="Q195" t="str">
        <f t="shared" si="27"/>
        <v>10.01.01.00.1</v>
      </c>
    </row>
    <row r="196" spans="1:18" ht="114" x14ac:dyDescent="0.2">
      <c r="A196" s="17" t="s">
        <v>356</v>
      </c>
      <c r="B196" s="17" t="s">
        <v>358</v>
      </c>
      <c r="C196" s="28" t="s">
        <v>2879</v>
      </c>
      <c r="D196" s="28" t="s">
        <v>2879</v>
      </c>
      <c r="H196" s="50" t="s">
        <v>303</v>
      </c>
      <c r="I196" s="34" t="s">
        <v>1</v>
      </c>
      <c r="J196" s="3" t="s">
        <v>304</v>
      </c>
      <c r="K196" s="3" t="s">
        <v>2165</v>
      </c>
      <c r="L196" s="1" t="s">
        <v>28</v>
      </c>
      <c r="M196" s="6">
        <v>60.22</v>
      </c>
      <c r="N196" s="6">
        <v>51.19</v>
      </c>
      <c r="O196" s="45">
        <v>45292</v>
      </c>
      <c r="P196" s="25" t="s">
        <v>2252</v>
      </c>
      <c r="Q196" t="str">
        <f t="shared" si="27"/>
        <v>10.01.01.01.1</v>
      </c>
    </row>
    <row r="197" spans="1:18" ht="71.25" x14ac:dyDescent="0.2">
      <c r="A197" s="17" t="s">
        <v>356</v>
      </c>
      <c r="B197" s="17" t="s">
        <v>358</v>
      </c>
      <c r="C197" s="28" t="s">
        <v>2879</v>
      </c>
      <c r="D197" s="28" t="s">
        <v>2879</v>
      </c>
      <c r="H197" s="50" t="s">
        <v>305</v>
      </c>
      <c r="I197" s="34" t="s">
        <v>1</v>
      </c>
      <c r="J197" s="3" t="s">
        <v>361</v>
      </c>
      <c r="K197" s="3" t="s">
        <v>2166</v>
      </c>
      <c r="L197" s="1" t="s">
        <v>28</v>
      </c>
      <c r="M197" s="6">
        <v>44.16</v>
      </c>
      <c r="N197" s="6">
        <v>37.54</v>
      </c>
      <c r="O197" s="45">
        <v>45292</v>
      </c>
      <c r="P197" s="25" t="s">
        <v>2252</v>
      </c>
      <c r="Q197" t="str">
        <f t="shared" si="27"/>
        <v>10.01.01.02.1</v>
      </c>
    </row>
    <row r="198" spans="1:18" ht="128.25" x14ac:dyDescent="0.2">
      <c r="A198" s="17" t="s">
        <v>356</v>
      </c>
      <c r="B198" s="17" t="s">
        <v>358</v>
      </c>
      <c r="C198" s="28" t="s">
        <v>2879</v>
      </c>
      <c r="D198" s="28" t="s">
        <v>2879</v>
      </c>
      <c r="H198" s="50" t="s">
        <v>306</v>
      </c>
      <c r="I198" s="34" t="s">
        <v>1</v>
      </c>
      <c r="J198" s="3" t="s">
        <v>362</v>
      </c>
      <c r="K198" s="3" t="s">
        <v>4456</v>
      </c>
      <c r="L198" s="1" t="s">
        <v>44</v>
      </c>
      <c r="M198" s="6">
        <v>1.1499999999999999</v>
      </c>
      <c r="N198" s="6">
        <v>1.04</v>
      </c>
      <c r="O198" s="45">
        <v>44470</v>
      </c>
      <c r="P198" s="25" t="s">
        <v>2226</v>
      </c>
      <c r="Q198" t="str">
        <f t="shared" si="27"/>
        <v>10.01.01.02.2</v>
      </c>
      <c r="R198" s="102"/>
    </row>
    <row r="199" spans="1:18" x14ac:dyDescent="0.2">
      <c r="A199" s="17" t="s">
        <v>356</v>
      </c>
      <c r="B199" s="17" t="s">
        <v>359</v>
      </c>
      <c r="C199" s="28" t="s">
        <v>2879</v>
      </c>
      <c r="D199" s="28" t="s">
        <v>2879</v>
      </c>
      <c r="H199" s="30" t="s">
        <v>2879</v>
      </c>
      <c r="J199" s="7" t="s">
        <v>2042</v>
      </c>
      <c r="N199" s="6" t="s">
        <v>2131</v>
      </c>
      <c r="O199" s="45"/>
      <c r="Q199" t="str">
        <f t="shared" si="27"/>
        <v xml:space="preserve"> </v>
      </c>
    </row>
    <row r="200" spans="1:18" ht="28.5" x14ac:dyDescent="0.2">
      <c r="A200" s="17" t="s">
        <v>356</v>
      </c>
      <c r="B200" s="17" t="s">
        <v>359</v>
      </c>
      <c r="C200" s="28" t="s">
        <v>2879</v>
      </c>
      <c r="D200" s="28" t="s">
        <v>2879</v>
      </c>
      <c r="H200" s="22" t="s">
        <v>157</v>
      </c>
      <c r="I200" s="34" t="s">
        <v>1</v>
      </c>
      <c r="J200" s="3" t="s">
        <v>2043</v>
      </c>
      <c r="K200" s="3" t="s">
        <v>4206</v>
      </c>
      <c r="L200" s="1" t="s">
        <v>4</v>
      </c>
      <c r="M200" s="6">
        <v>39.14</v>
      </c>
      <c r="N200" s="6">
        <v>35.229999999999997</v>
      </c>
      <c r="O200" s="45">
        <v>45292</v>
      </c>
      <c r="P200" s="25" t="s">
        <v>2252</v>
      </c>
      <c r="Q200" t="str">
        <f t="shared" si="27"/>
        <v>10.02.01.00.1</v>
      </c>
    </row>
    <row r="201" spans="1:18" x14ac:dyDescent="0.2">
      <c r="A201" s="17" t="s">
        <v>458</v>
      </c>
      <c r="B201" s="38" t="s">
        <v>2879</v>
      </c>
      <c r="C201" s="28" t="s">
        <v>2879</v>
      </c>
      <c r="D201" s="28" t="s">
        <v>2879</v>
      </c>
      <c r="H201" s="30" t="s">
        <v>2879</v>
      </c>
      <c r="J201" s="7" t="s">
        <v>363</v>
      </c>
      <c r="N201" s="6" t="s">
        <v>2131</v>
      </c>
      <c r="Q201" t="str">
        <f t="shared" si="27"/>
        <v xml:space="preserve"> </v>
      </c>
    </row>
    <row r="202" spans="1:18" x14ac:dyDescent="0.2">
      <c r="A202" s="17" t="s">
        <v>458</v>
      </c>
      <c r="B202" s="17" t="s">
        <v>364</v>
      </c>
      <c r="C202" s="28" t="s">
        <v>2879</v>
      </c>
      <c r="D202" s="28" t="s">
        <v>2879</v>
      </c>
      <c r="H202" s="30" t="s">
        <v>2879</v>
      </c>
      <c r="J202" s="8" t="s">
        <v>1814</v>
      </c>
      <c r="N202" s="6" t="s">
        <v>2131</v>
      </c>
      <c r="Q202" t="str">
        <f t="shared" si="27"/>
        <v xml:space="preserve"> </v>
      </c>
    </row>
    <row r="203" spans="1:18" ht="57" x14ac:dyDescent="0.2">
      <c r="A203" s="17" t="s">
        <v>458</v>
      </c>
      <c r="B203" s="17" t="s">
        <v>364</v>
      </c>
      <c r="C203" s="28" t="s">
        <v>2879</v>
      </c>
      <c r="D203" s="28" t="s">
        <v>2879</v>
      </c>
      <c r="H203" s="22" t="s">
        <v>31</v>
      </c>
      <c r="J203" s="3" t="s">
        <v>1815</v>
      </c>
      <c r="K203" s="3"/>
      <c r="O203" s="45">
        <v>44470</v>
      </c>
      <c r="P203" s="25" t="s">
        <v>2225</v>
      </c>
      <c r="Q203" t="str">
        <f t="shared" si="27"/>
        <v>13.01.01.00.1</v>
      </c>
      <c r="R203" s="26"/>
    </row>
    <row r="204" spans="1:18" ht="71.25" x14ac:dyDescent="0.2">
      <c r="A204" s="17" t="s">
        <v>458</v>
      </c>
      <c r="B204" s="17" t="s">
        <v>364</v>
      </c>
      <c r="C204" s="28" t="s">
        <v>2879</v>
      </c>
      <c r="D204" s="28" t="s">
        <v>2879</v>
      </c>
      <c r="H204" s="22" t="s">
        <v>32</v>
      </c>
      <c r="J204" s="3" t="s">
        <v>1816</v>
      </c>
      <c r="K204" s="3"/>
      <c r="L204" s="1" t="s">
        <v>33</v>
      </c>
      <c r="M204" s="6">
        <v>60.22</v>
      </c>
      <c r="N204" s="6">
        <v>51.19</v>
      </c>
      <c r="O204" s="45">
        <v>45292</v>
      </c>
      <c r="P204" s="25" t="s">
        <v>2252</v>
      </c>
      <c r="Q204" t="str">
        <f t="shared" si="27"/>
        <v>13.01.01.01.1</v>
      </c>
    </row>
    <row r="205" spans="1:18" ht="71.25" x14ac:dyDescent="0.2">
      <c r="A205" s="17" t="s">
        <v>458</v>
      </c>
      <c r="B205" s="17" t="s">
        <v>364</v>
      </c>
      <c r="C205" s="28" t="s">
        <v>2879</v>
      </c>
      <c r="D205" s="28" t="s">
        <v>2879</v>
      </c>
      <c r="H205" s="22" t="s">
        <v>34</v>
      </c>
      <c r="J205" s="3" t="s">
        <v>1817</v>
      </c>
      <c r="K205" s="3"/>
      <c r="L205" s="1" t="s">
        <v>33</v>
      </c>
      <c r="M205" s="6">
        <v>120.45</v>
      </c>
      <c r="N205" s="6">
        <v>102.38</v>
      </c>
      <c r="O205" s="45">
        <v>45292</v>
      </c>
      <c r="P205" s="25" t="s">
        <v>2252</v>
      </c>
      <c r="Q205" t="str">
        <f t="shared" si="27"/>
        <v>13.01.01.02.1</v>
      </c>
    </row>
    <row r="206" spans="1:18" ht="142.5" x14ac:dyDescent="0.2">
      <c r="A206" s="17" t="s">
        <v>458</v>
      </c>
      <c r="B206" s="17" t="s">
        <v>364</v>
      </c>
      <c r="C206" s="28" t="s">
        <v>2879</v>
      </c>
      <c r="D206" s="28" t="s">
        <v>2879</v>
      </c>
      <c r="H206" s="22" t="s">
        <v>35</v>
      </c>
      <c r="J206" s="3" t="s">
        <v>1818</v>
      </c>
      <c r="K206" s="3"/>
      <c r="L206" s="1" t="s">
        <v>33</v>
      </c>
      <c r="M206" s="6">
        <v>437.62</v>
      </c>
      <c r="N206" s="6">
        <v>415.74</v>
      </c>
      <c r="O206" s="45">
        <v>45292</v>
      </c>
      <c r="P206" s="25" t="s">
        <v>2252</v>
      </c>
      <c r="Q206" t="str">
        <f t="shared" si="27"/>
        <v>13.01.01.03.1</v>
      </c>
    </row>
    <row r="207" spans="1:18" ht="100.5" x14ac:dyDescent="0.2">
      <c r="A207" s="17" t="s">
        <v>365</v>
      </c>
      <c r="B207" s="38" t="s">
        <v>2879</v>
      </c>
      <c r="C207" s="28" t="s">
        <v>2879</v>
      </c>
      <c r="D207" s="28" t="s">
        <v>2879</v>
      </c>
      <c r="H207" s="30" t="s">
        <v>2879</v>
      </c>
      <c r="J207" s="8" t="s">
        <v>1879</v>
      </c>
      <c r="N207" s="6" t="s">
        <v>2131</v>
      </c>
      <c r="Q207" t="str">
        <f t="shared" si="27"/>
        <v xml:space="preserve"> </v>
      </c>
    </row>
    <row r="208" spans="1:18" ht="409.5" x14ac:dyDescent="0.2">
      <c r="A208" s="17" t="s">
        <v>365</v>
      </c>
      <c r="B208" s="17" t="s">
        <v>366</v>
      </c>
      <c r="C208" s="28" t="s">
        <v>2879</v>
      </c>
      <c r="D208" s="28" t="s">
        <v>2879</v>
      </c>
      <c r="H208" s="30" t="s">
        <v>2879</v>
      </c>
      <c r="J208" s="8" t="s">
        <v>1933</v>
      </c>
      <c r="N208" s="6" t="s">
        <v>2131</v>
      </c>
      <c r="Q208" t="str">
        <f t="shared" si="27"/>
        <v xml:space="preserve"> </v>
      </c>
    </row>
    <row r="209" spans="1:18" ht="85.5" x14ac:dyDescent="0.2">
      <c r="A209" s="17" t="s">
        <v>365</v>
      </c>
      <c r="B209" s="17" t="s">
        <v>366</v>
      </c>
      <c r="C209" s="28" t="s">
        <v>2879</v>
      </c>
      <c r="D209" s="28" t="s">
        <v>2879</v>
      </c>
      <c r="H209" s="22" t="s">
        <v>36</v>
      </c>
      <c r="I209" s="34" t="s">
        <v>1</v>
      </c>
      <c r="J209" s="3" t="s">
        <v>1880</v>
      </c>
      <c r="K209" s="3" t="s">
        <v>2167</v>
      </c>
      <c r="L209" s="1" t="s">
        <v>4</v>
      </c>
      <c r="M209" s="6">
        <v>195.72</v>
      </c>
      <c r="N209" s="6">
        <v>176.15</v>
      </c>
      <c r="O209" s="47">
        <v>45292</v>
      </c>
      <c r="P209" s="37" t="s">
        <v>2252</v>
      </c>
      <c r="Q209" t="str">
        <f t="shared" si="27"/>
        <v>14.01.01.00.1</v>
      </c>
      <c r="R209" s="26"/>
    </row>
    <row r="210" spans="1:18" ht="85.5" x14ac:dyDescent="0.2">
      <c r="A210" s="17" t="s">
        <v>365</v>
      </c>
      <c r="B210" s="17" t="s">
        <v>366</v>
      </c>
      <c r="C210" s="28" t="s">
        <v>2879</v>
      </c>
      <c r="D210" s="28" t="s">
        <v>2879</v>
      </c>
      <c r="H210" s="22" t="s">
        <v>37</v>
      </c>
      <c r="I210" s="34" t="s">
        <v>1</v>
      </c>
      <c r="J210" s="3" t="s">
        <v>1881</v>
      </c>
      <c r="K210" s="3" t="s">
        <v>2168</v>
      </c>
      <c r="L210" s="1" t="s">
        <v>44</v>
      </c>
      <c r="M210" s="6">
        <v>0.2</v>
      </c>
      <c r="N210" s="6">
        <v>0.19</v>
      </c>
      <c r="O210" s="47">
        <v>44470</v>
      </c>
      <c r="P210" s="37" t="s">
        <v>2226</v>
      </c>
      <c r="Q210" t="str">
        <f t="shared" si="27"/>
        <v>14.01.01.00.2</v>
      </c>
    </row>
    <row r="211" spans="1:18" ht="42.75" x14ac:dyDescent="0.2">
      <c r="A211" s="17" t="s">
        <v>365</v>
      </c>
      <c r="B211" s="17" t="s">
        <v>366</v>
      </c>
      <c r="C211" s="28" t="s">
        <v>2879</v>
      </c>
      <c r="D211" s="28" t="s">
        <v>2879</v>
      </c>
      <c r="H211" s="22" t="s">
        <v>195</v>
      </c>
      <c r="J211" s="3" t="s">
        <v>2947</v>
      </c>
      <c r="K211" s="1" t="s">
        <v>4561</v>
      </c>
      <c r="L211" s="1" t="s">
        <v>4</v>
      </c>
      <c r="M211" s="6">
        <v>39.6</v>
      </c>
      <c r="N211" s="6">
        <v>35.64</v>
      </c>
      <c r="O211" s="47">
        <v>45292</v>
      </c>
      <c r="P211" s="37" t="s">
        <v>2252</v>
      </c>
      <c r="Q211" t="str">
        <f t="shared" si="27"/>
        <v>14.01.01.01.3</v>
      </c>
    </row>
    <row r="212" spans="1:18" ht="42.75" x14ac:dyDescent="0.2">
      <c r="A212" s="17" t="s">
        <v>365</v>
      </c>
      <c r="B212" s="17" t="s">
        <v>366</v>
      </c>
      <c r="C212" s="28" t="s">
        <v>2879</v>
      </c>
      <c r="D212" s="28" t="s">
        <v>2879</v>
      </c>
      <c r="H212" s="22" t="s">
        <v>1882</v>
      </c>
      <c r="J212" s="3" t="s">
        <v>2948</v>
      </c>
      <c r="K212" s="3" t="s">
        <v>4561</v>
      </c>
      <c r="L212" s="1" t="s">
        <v>4</v>
      </c>
      <c r="M212" s="6">
        <v>100.02</v>
      </c>
      <c r="N212" s="6">
        <v>90.02</v>
      </c>
      <c r="O212" s="47">
        <v>45292</v>
      </c>
      <c r="P212" s="37" t="s">
        <v>2252</v>
      </c>
      <c r="Q212" t="str">
        <f t="shared" si="27"/>
        <v>14.01.01.02.3</v>
      </c>
    </row>
    <row r="213" spans="1:18" ht="71.25" x14ac:dyDescent="0.2">
      <c r="A213" s="17" t="s">
        <v>365</v>
      </c>
      <c r="B213" s="17" t="s">
        <v>366</v>
      </c>
      <c r="C213" s="28" t="s">
        <v>2879</v>
      </c>
      <c r="D213" s="28" t="s">
        <v>2879</v>
      </c>
      <c r="H213" s="23" t="s">
        <v>1888</v>
      </c>
      <c r="J213" s="3" t="s">
        <v>1883</v>
      </c>
      <c r="K213" s="3"/>
      <c r="L213" s="1" t="s">
        <v>9</v>
      </c>
      <c r="M213" s="6">
        <v>25.09</v>
      </c>
      <c r="N213" s="6">
        <v>23.84</v>
      </c>
      <c r="O213" s="47">
        <v>45292</v>
      </c>
      <c r="P213" s="37" t="s">
        <v>2252</v>
      </c>
      <c r="Q213" t="str">
        <f t="shared" si="27"/>
        <v>14.01.01.03.2</v>
      </c>
    </row>
    <row r="214" spans="1:18" ht="185.25" x14ac:dyDescent="0.2">
      <c r="A214" s="17" t="s">
        <v>365</v>
      </c>
      <c r="B214" s="17" t="s">
        <v>366</v>
      </c>
      <c r="C214" s="28" t="s">
        <v>2879</v>
      </c>
      <c r="D214" s="28" t="s">
        <v>2879</v>
      </c>
      <c r="H214" s="22" t="s">
        <v>38</v>
      </c>
      <c r="I214" s="34" t="s">
        <v>1</v>
      </c>
      <c r="J214" s="3" t="s">
        <v>1889</v>
      </c>
      <c r="K214" s="23" t="s">
        <v>3863</v>
      </c>
      <c r="L214" s="1" t="s">
        <v>4</v>
      </c>
      <c r="M214" s="6">
        <v>1119.1400000000001</v>
      </c>
      <c r="N214" s="6">
        <v>1063.18</v>
      </c>
      <c r="O214" s="47">
        <v>45292</v>
      </c>
      <c r="P214" s="37" t="s">
        <v>2252</v>
      </c>
      <c r="Q214" t="str">
        <f t="shared" si="27"/>
        <v>14.01.03.00.1</v>
      </c>
    </row>
    <row r="215" spans="1:18" ht="185.25" x14ac:dyDescent="0.2">
      <c r="A215" s="17" t="s">
        <v>365</v>
      </c>
      <c r="B215" s="17" t="s">
        <v>366</v>
      </c>
      <c r="C215" s="28" t="s">
        <v>2879</v>
      </c>
      <c r="D215" s="28" t="s">
        <v>2879</v>
      </c>
      <c r="H215" s="22" t="s">
        <v>1890</v>
      </c>
      <c r="I215" s="34" t="s">
        <v>1</v>
      </c>
      <c r="J215" s="3" t="s">
        <v>1891</v>
      </c>
      <c r="K215" s="23" t="s">
        <v>3864</v>
      </c>
      <c r="L215" s="1" t="s">
        <v>44</v>
      </c>
      <c r="M215" s="6">
        <v>1</v>
      </c>
      <c r="N215" s="6">
        <v>0.95</v>
      </c>
      <c r="O215" s="105">
        <v>44927</v>
      </c>
      <c r="P215" s="89" t="s">
        <v>331</v>
      </c>
      <c r="Q215" t="str">
        <f t="shared" si="27"/>
        <v>14.01.03.00.2</v>
      </c>
    </row>
    <row r="216" spans="1:18" ht="71.25" x14ac:dyDescent="0.2">
      <c r="A216" s="17" t="s">
        <v>365</v>
      </c>
      <c r="B216" s="17" t="s">
        <v>366</v>
      </c>
      <c r="C216" s="28" t="s">
        <v>2879</v>
      </c>
      <c r="D216" s="28" t="s">
        <v>2879</v>
      </c>
      <c r="H216" s="22" t="s">
        <v>1892</v>
      </c>
      <c r="J216" s="3" t="s">
        <v>2949</v>
      </c>
      <c r="K216" s="3" t="s">
        <v>4562</v>
      </c>
      <c r="L216" s="1" t="s">
        <v>4</v>
      </c>
      <c r="M216" s="6">
        <v>130.47999999999999</v>
      </c>
      <c r="N216" s="6">
        <v>117.43</v>
      </c>
      <c r="O216" s="47">
        <v>45292</v>
      </c>
      <c r="P216" s="37" t="s">
        <v>2252</v>
      </c>
      <c r="Q216" t="str">
        <f t="shared" si="27"/>
        <v>14.01.03.01.3</v>
      </c>
    </row>
    <row r="217" spans="1:18" ht="71.25" x14ac:dyDescent="0.2">
      <c r="A217" s="17" t="s">
        <v>365</v>
      </c>
      <c r="B217" s="17" t="s">
        <v>366</v>
      </c>
      <c r="C217" s="28" t="s">
        <v>2879</v>
      </c>
      <c r="D217" s="28" t="s">
        <v>2879</v>
      </c>
      <c r="H217" s="22" t="s">
        <v>1893</v>
      </c>
      <c r="J217" s="3" t="s">
        <v>2950</v>
      </c>
      <c r="K217" s="3" t="s">
        <v>4562</v>
      </c>
      <c r="L217" s="1" t="s">
        <v>4</v>
      </c>
      <c r="M217" s="6">
        <v>86.32</v>
      </c>
      <c r="N217" s="6">
        <v>77.69</v>
      </c>
      <c r="O217" s="47">
        <v>45292</v>
      </c>
      <c r="P217" s="37" t="s">
        <v>2252</v>
      </c>
      <c r="Q217" t="str">
        <f t="shared" si="27"/>
        <v>14.01.03.02.3</v>
      </c>
    </row>
    <row r="218" spans="1:18" ht="327.75" x14ac:dyDescent="0.2">
      <c r="A218" s="17" t="s">
        <v>365</v>
      </c>
      <c r="B218" s="17" t="s">
        <v>366</v>
      </c>
      <c r="C218" s="28" t="s">
        <v>2879</v>
      </c>
      <c r="D218" s="28" t="s">
        <v>2879</v>
      </c>
      <c r="H218" s="22" t="s">
        <v>39</v>
      </c>
      <c r="I218" s="34" t="s">
        <v>1</v>
      </c>
      <c r="J218" s="3" t="s">
        <v>1819</v>
      </c>
      <c r="K218" s="23" t="s">
        <v>4457</v>
      </c>
      <c r="L218" s="1" t="s">
        <v>4</v>
      </c>
      <c r="M218" s="6" t="s">
        <v>4523</v>
      </c>
      <c r="N218" s="6" t="s">
        <v>4524</v>
      </c>
      <c r="O218" s="47">
        <v>45292</v>
      </c>
      <c r="P218" s="37" t="s">
        <v>2252</v>
      </c>
      <c r="Q218" t="str">
        <f t="shared" si="27"/>
        <v>14.01.04.00.1</v>
      </c>
    </row>
    <row r="219" spans="1:18" ht="57" x14ac:dyDescent="0.2">
      <c r="A219" s="17" t="s">
        <v>365</v>
      </c>
      <c r="B219" s="17" t="s">
        <v>366</v>
      </c>
      <c r="C219" s="28" t="s">
        <v>2879</v>
      </c>
      <c r="D219" s="28" t="s">
        <v>2879</v>
      </c>
      <c r="H219" s="22" t="s">
        <v>40</v>
      </c>
      <c r="I219" s="34" t="s">
        <v>1</v>
      </c>
      <c r="J219" s="3" t="s">
        <v>1894</v>
      </c>
      <c r="K219" s="3" t="s">
        <v>4427</v>
      </c>
      <c r="L219" s="1" t="s">
        <v>44</v>
      </c>
      <c r="M219" s="6">
        <v>2.41</v>
      </c>
      <c r="N219" s="6">
        <v>2.29</v>
      </c>
      <c r="O219" s="47">
        <v>45292</v>
      </c>
      <c r="P219" s="37" t="s">
        <v>2252</v>
      </c>
      <c r="Q219" t="str">
        <f t="shared" si="27"/>
        <v>14.01.04.00.2</v>
      </c>
      <c r="R219" s="26"/>
    </row>
    <row r="220" spans="1:18" ht="114" x14ac:dyDescent="0.2">
      <c r="A220" s="17" t="s">
        <v>365</v>
      </c>
      <c r="B220" s="17" t="s">
        <v>366</v>
      </c>
      <c r="C220" s="28" t="s">
        <v>2879</v>
      </c>
      <c r="D220" s="28" t="s">
        <v>2879</v>
      </c>
      <c r="H220" s="22" t="s">
        <v>41</v>
      </c>
      <c r="J220" s="3" t="s">
        <v>1895</v>
      </c>
      <c r="K220" s="3"/>
      <c r="L220" s="3" t="s">
        <v>56</v>
      </c>
      <c r="M220" s="6">
        <v>324</v>
      </c>
      <c r="N220" s="6">
        <v>291.60000000000002</v>
      </c>
      <c r="O220" s="47">
        <v>45292</v>
      </c>
      <c r="P220" s="37" t="s">
        <v>2252</v>
      </c>
      <c r="Q220" t="str">
        <f t="shared" si="27"/>
        <v>14.01.04.01.1</v>
      </c>
    </row>
    <row r="221" spans="1:18" x14ac:dyDescent="0.2">
      <c r="A221" s="17" t="s">
        <v>365</v>
      </c>
      <c r="B221" s="17" t="s">
        <v>366</v>
      </c>
      <c r="C221" s="28" t="s">
        <v>2879</v>
      </c>
      <c r="D221" s="28" t="s">
        <v>2879</v>
      </c>
      <c r="H221" s="22" t="s">
        <v>1884</v>
      </c>
      <c r="J221" s="1" t="s">
        <v>1885</v>
      </c>
      <c r="K221" s="3"/>
      <c r="L221" s="3" t="s">
        <v>4</v>
      </c>
      <c r="M221" s="6">
        <v>6.02</v>
      </c>
      <c r="N221" s="6">
        <v>5.42</v>
      </c>
      <c r="O221" s="47">
        <v>45292</v>
      </c>
      <c r="P221" s="37" t="s">
        <v>2252</v>
      </c>
      <c r="Q221" t="str">
        <f t="shared" si="27"/>
        <v>14.01.30.10.3</v>
      </c>
    </row>
    <row r="222" spans="1:18" ht="71.25" x14ac:dyDescent="0.2">
      <c r="A222" s="17" t="s">
        <v>365</v>
      </c>
      <c r="B222" s="17" t="s">
        <v>366</v>
      </c>
      <c r="C222" s="28" t="s">
        <v>2879</v>
      </c>
      <c r="D222" s="28" t="s">
        <v>2879</v>
      </c>
      <c r="H222" s="22" t="s">
        <v>1886</v>
      </c>
      <c r="I222" s="34" t="s">
        <v>1</v>
      </c>
      <c r="J222" s="1" t="s">
        <v>1887</v>
      </c>
      <c r="K222" s="3" t="s">
        <v>4445</v>
      </c>
      <c r="L222" s="3" t="s">
        <v>4</v>
      </c>
      <c r="M222" s="6">
        <v>21.03</v>
      </c>
      <c r="N222" s="6">
        <v>18.93</v>
      </c>
      <c r="O222" s="47">
        <v>45292</v>
      </c>
      <c r="P222" s="37" t="s">
        <v>2252</v>
      </c>
      <c r="Q222" t="str">
        <f t="shared" si="27"/>
        <v>14.01.30.11.3</v>
      </c>
    </row>
    <row r="223" spans="1:18" ht="172.5" x14ac:dyDescent="0.2">
      <c r="A223" s="17" t="s">
        <v>365</v>
      </c>
      <c r="B223" s="17" t="s">
        <v>367</v>
      </c>
      <c r="C223" s="28" t="s">
        <v>2879</v>
      </c>
      <c r="D223" s="28" t="s">
        <v>2879</v>
      </c>
      <c r="H223" s="30" t="s">
        <v>2879</v>
      </c>
      <c r="J223" s="8" t="s">
        <v>1899</v>
      </c>
      <c r="N223" s="6" t="s">
        <v>2131</v>
      </c>
      <c r="O223" s="47"/>
      <c r="P223" s="37"/>
      <c r="Q223" t="str">
        <f t="shared" si="27"/>
        <v xml:space="preserve"> </v>
      </c>
      <c r="R223" s="26"/>
    </row>
    <row r="224" spans="1:18" ht="57" x14ac:dyDescent="0.2">
      <c r="A224" s="17" t="s">
        <v>365</v>
      </c>
      <c r="B224" s="17" t="s">
        <v>367</v>
      </c>
      <c r="C224" s="28" t="s">
        <v>2879</v>
      </c>
      <c r="D224" s="28" t="s">
        <v>2879</v>
      </c>
      <c r="H224" s="22" t="s">
        <v>42</v>
      </c>
      <c r="J224" s="3" t="s">
        <v>1896</v>
      </c>
      <c r="K224" s="3"/>
      <c r="L224" s="1" t="s">
        <v>4</v>
      </c>
      <c r="M224" s="6">
        <v>34.43</v>
      </c>
      <c r="N224" s="6">
        <v>30.98</v>
      </c>
      <c r="O224" s="47">
        <v>45292</v>
      </c>
      <c r="P224" s="37" t="s">
        <v>2252</v>
      </c>
      <c r="Q224" t="str">
        <f t="shared" si="27"/>
        <v>14.02.02.00.1</v>
      </c>
    </row>
    <row r="225" spans="1:18" x14ac:dyDescent="0.2">
      <c r="A225" s="17" t="s">
        <v>365</v>
      </c>
      <c r="B225" s="17" t="s">
        <v>367</v>
      </c>
      <c r="C225" s="28" t="s">
        <v>2879</v>
      </c>
      <c r="D225" s="28" t="s">
        <v>2879</v>
      </c>
      <c r="H225" s="22" t="s">
        <v>1897</v>
      </c>
      <c r="J225" s="3" t="s">
        <v>1898</v>
      </c>
      <c r="K225" s="3"/>
      <c r="L225" s="1" t="s">
        <v>4</v>
      </c>
      <c r="M225" s="6">
        <v>38.64</v>
      </c>
      <c r="N225" s="6">
        <v>34.78</v>
      </c>
      <c r="O225" s="47">
        <v>45292</v>
      </c>
      <c r="P225" s="37" t="s">
        <v>2252</v>
      </c>
      <c r="Q225" t="str">
        <f t="shared" si="27"/>
        <v>14.02.03.00.1</v>
      </c>
    </row>
    <row r="226" spans="1:18" ht="28.5" x14ac:dyDescent="0.2">
      <c r="A226" s="17" t="s">
        <v>365</v>
      </c>
      <c r="B226" s="17" t="s">
        <v>367</v>
      </c>
      <c r="C226" s="28" t="s">
        <v>2879</v>
      </c>
      <c r="D226" s="28" t="s">
        <v>2879</v>
      </c>
      <c r="H226" s="22" t="s">
        <v>1901</v>
      </c>
      <c r="J226" s="3" t="s">
        <v>2951</v>
      </c>
      <c r="K226" s="3" t="s">
        <v>4588</v>
      </c>
      <c r="L226" s="1" t="s">
        <v>4</v>
      </c>
      <c r="M226" s="6">
        <v>7.93</v>
      </c>
      <c r="N226" s="6">
        <v>7.14</v>
      </c>
      <c r="O226" s="47">
        <v>45292</v>
      </c>
      <c r="P226" s="37" t="s">
        <v>2252</v>
      </c>
      <c r="Q226" t="str">
        <f t="shared" si="27"/>
        <v>14.02.04.00.1</v>
      </c>
    </row>
    <row r="227" spans="1:18" ht="409.5" x14ac:dyDescent="0.2">
      <c r="A227" s="17" t="s">
        <v>365</v>
      </c>
      <c r="B227" s="17" t="s">
        <v>368</v>
      </c>
      <c r="C227" s="28" t="s">
        <v>2879</v>
      </c>
      <c r="D227" s="28" t="s">
        <v>2879</v>
      </c>
      <c r="H227" s="30" t="s">
        <v>2879</v>
      </c>
      <c r="J227" s="8" t="s">
        <v>1967</v>
      </c>
      <c r="N227" s="6" t="s">
        <v>2131</v>
      </c>
      <c r="Q227" t="str">
        <f t="shared" si="27"/>
        <v xml:space="preserve"> </v>
      </c>
      <c r="R227" s="26"/>
    </row>
    <row r="228" spans="1:18" s="26" customFormat="1" ht="42.75" x14ac:dyDescent="0.2">
      <c r="A228" s="20" t="s">
        <v>365</v>
      </c>
      <c r="B228" s="20" t="s">
        <v>368</v>
      </c>
      <c r="C228" s="28" t="s">
        <v>2879</v>
      </c>
      <c r="D228" s="28" t="s">
        <v>2879</v>
      </c>
      <c r="E228" s="21"/>
      <c r="F228" s="21"/>
      <c r="G228" s="21"/>
      <c r="H228" s="22" t="s">
        <v>43</v>
      </c>
      <c r="I228" s="35"/>
      <c r="J228" s="23" t="s">
        <v>1937</v>
      </c>
      <c r="K228" s="23"/>
      <c r="L228" s="22" t="s">
        <v>4</v>
      </c>
      <c r="M228" s="24">
        <v>40.15</v>
      </c>
      <c r="N228" s="24">
        <v>38.14</v>
      </c>
      <c r="O228" s="45">
        <v>45292</v>
      </c>
      <c r="P228" s="25" t="s">
        <v>2252</v>
      </c>
      <c r="Q228" s="26" t="str">
        <f t="shared" si="27"/>
        <v>14.03.01.00.1</v>
      </c>
    </row>
    <row r="229" spans="1:18" ht="228" x14ac:dyDescent="0.2">
      <c r="A229" s="17" t="s">
        <v>365</v>
      </c>
      <c r="B229" s="17" t="s">
        <v>368</v>
      </c>
      <c r="C229" s="28" t="s">
        <v>2879</v>
      </c>
      <c r="D229" s="28" t="s">
        <v>2879</v>
      </c>
      <c r="H229" s="22" t="s">
        <v>1938</v>
      </c>
      <c r="I229" s="34" t="s">
        <v>1</v>
      </c>
      <c r="J229" s="3" t="s">
        <v>2000</v>
      </c>
      <c r="K229" s="3" t="s">
        <v>4458</v>
      </c>
      <c r="L229" s="1" t="s">
        <v>4</v>
      </c>
      <c r="M229" s="6">
        <v>40.15</v>
      </c>
      <c r="N229" s="6">
        <v>38.14</v>
      </c>
      <c r="O229" s="45">
        <v>45292</v>
      </c>
      <c r="P229" s="25" t="s">
        <v>2252</v>
      </c>
      <c r="Q229" t="str">
        <f t="shared" si="27"/>
        <v>14.03.05.00.1</v>
      </c>
    </row>
    <row r="230" spans="1:18" ht="57" x14ac:dyDescent="0.2">
      <c r="A230" s="17" t="s">
        <v>365</v>
      </c>
      <c r="B230" s="17" t="s">
        <v>368</v>
      </c>
      <c r="C230" s="28" t="s">
        <v>2879</v>
      </c>
      <c r="D230" s="28" t="s">
        <v>2879</v>
      </c>
      <c r="H230" s="22" t="s">
        <v>1939</v>
      </c>
      <c r="I230" s="34" t="s">
        <v>1</v>
      </c>
      <c r="J230" s="3" t="s">
        <v>2001</v>
      </c>
      <c r="K230" s="3" t="s">
        <v>4426</v>
      </c>
      <c r="L230" s="1" t="s">
        <v>4</v>
      </c>
      <c r="M230" s="6">
        <v>100.37</v>
      </c>
      <c r="N230" s="6">
        <v>95.35</v>
      </c>
      <c r="O230" s="45">
        <v>45292</v>
      </c>
      <c r="P230" s="25" t="s">
        <v>2252</v>
      </c>
      <c r="Q230" t="str">
        <f t="shared" si="27"/>
        <v>14.03.05.01.1</v>
      </c>
    </row>
    <row r="231" spans="1:18" ht="156.75" x14ac:dyDescent="0.2">
      <c r="A231" s="17" t="s">
        <v>365</v>
      </c>
      <c r="B231" s="17" t="s">
        <v>368</v>
      </c>
      <c r="C231" s="28" t="s">
        <v>2879</v>
      </c>
      <c r="D231" s="28" t="s">
        <v>2879</v>
      </c>
      <c r="H231" s="22" t="s">
        <v>1940</v>
      </c>
      <c r="I231" s="34" t="s">
        <v>1</v>
      </c>
      <c r="J231" s="3" t="s">
        <v>1943</v>
      </c>
      <c r="K231" s="23" t="s">
        <v>4459</v>
      </c>
      <c r="L231" s="1" t="s">
        <v>4</v>
      </c>
      <c r="M231" s="6" t="s">
        <v>4525</v>
      </c>
      <c r="N231" s="6" t="s">
        <v>4526</v>
      </c>
      <c r="O231" s="45">
        <v>45292</v>
      </c>
      <c r="P231" s="25" t="s">
        <v>2252</v>
      </c>
      <c r="Q231" t="str">
        <f t="shared" si="27"/>
        <v>14.03.15.00.1</v>
      </c>
    </row>
    <row r="232" spans="1:18" ht="142.5" x14ac:dyDescent="0.2">
      <c r="A232" s="17" t="s">
        <v>365</v>
      </c>
      <c r="B232" s="17" t="s">
        <v>368</v>
      </c>
      <c r="C232" s="28" t="s">
        <v>2879</v>
      </c>
      <c r="D232" s="28" t="s">
        <v>2879</v>
      </c>
      <c r="H232" s="22" t="s">
        <v>1941</v>
      </c>
      <c r="I232" s="34" t="s">
        <v>1</v>
      </c>
      <c r="J232" s="3" t="s">
        <v>1968</v>
      </c>
      <c r="K232" s="23" t="s">
        <v>3861</v>
      </c>
      <c r="L232" s="1" t="s">
        <v>44</v>
      </c>
      <c r="M232" s="6">
        <v>11</v>
      </c>
      <c r="N232" s="6">
        <v>10.45</v>
      </c>
      <c r="O232" s="45">
        <v>45292</v>
      </c>
      <c r="P232" s="25" t="s">
        <v>2252</v>
      </c>
      <c r="Q232" t="str">
        <f t="shared" si="27"/>
        <v>14.03.15.00.2</v>
      </c>
    </row>
    <row r="233" spans="1:18" ht="57" x14ac:dyDescent="0.2">
      <c r="A233" s="17" t="s">
        <v>365</v>
      </c>
      <c r="B233" s="17" t="s">
        <v>368</v>
      </c>
      <c r="C233" s="28" t="s">
        <v>2879</v>
      </c>
      <c r="D233" s="28" t="s">
        <v>2879</v>
      </c>
      <c r="H233" s="22" t="s">
        <v>1942</v>
      </c>
      <c r="J233" s="3" t="s">
        <v>1944</v>
      </c>
      <c r="K233" s="3" t="s">
        <v>4589</v>
      </c>
      <c r="L233" s="1" t="s">
        <v>947</v>
      </c>
      <c r="M233" s="6">
        <v>1.51</v>
      </c>
      <c r="N233" s="6">
        <v>1.36</v>
      </c>
      <c r="O233" s="45">
        <v>45292</v>
      </c>
      <c r="P233" s="25" t="s">
        <v>2252</v>
      </c>
      <c r="Q233" t="str">
        <f t="shared" si="27"/>
        <v>14.03.15.00.3</v>
      </c>
    </row>
    <row r="234" spans="1:18" ht="85.5" x14ac:dyDescent="0.2">
      <c r="A234" s="17" t="s">
        <v>365</v>
      </c>
      <c r="B234" s="17" t="s">
        <v>368</v>
      </c>
      <c r="C234" s="28" t="s">
        <v>2879</v>
      </c>
      <c r="D234" s="28" t="s">
        <v>2879</v>
      </c>
      <c r="H234" s="49" t="s">
        <v>1957</v>
      </c>
      <c r="I234" s="34" t="s">
        <v>1</v>
      </c>
      <c r="J234" s="3" t="s">
        <v>1945</v>
      </c>
      <c r="K234" s="3" t="s">
        <v>2952</v>
      </c>
      <c r="L234" s="1" t="s">
        <v>9</v>
      </c>
      <c r="M234" s="6">
        <v>401.49</v>
      </c>
      <c r="N234" s="6">
        <v>381.41</v>
      </c>
      <c r="O234" s="45">
        <v>45292</v>
      </c>
      <c r="P234" s="25" t="s">
        <v>2252</v>
      </c>
      <c r="Q234" t="str">
        <f t="shared" si="27"/>
        <v>14.03.15.02.1</v>
      </c>
    </row>
    <row r="235" spans="1:18" ht="256.5" x14ac:dyDescent="0.2">
      <c r="A235" s="17" t="s">
        <v>365</v>
      </c>
      <c r="B235" s="17" t="s">
        <v>369</v>
      </c>
      <c r="C235" s="28" t="s">
        <v>2879</v>
      </c>
      <c r="D235" s="28" t="s">
        <v>2879</v>
      </c>
      <c r="H235" s="30" t="s">
        <v>2879</v>
      </c>
      <c r="I235" s="34" t="s">
        <v>1</v>
      </c>
      <c r="J235" s="8" t="s">
        <v>2360</v>
      </c>
      <c r="K235" s="42" t="s">
        <v>3862</v>
      </c>
      <c r="N235" s="6" t="s">
        <v>2131</v>
      </c>
      <c r="Q235" t="str">
        <f t="shared" si="27"/>
        <v xml:space="preserve"> </v>
      </c>
    </row>
    <row r="236" spans="1:18" ht="187.5" x14ac:dyDescent="0.2">
      <c r="A236" s="17" t="s">
        <v>365</v>
      </c>
      <c r="B236" s="17" t="s">
        <v>369</v>
      </c>
      <c r="C236" s="28" t="s">
        <v>2879</v>
      </c>
      <c r="D236" s="28" t="s">
        <v>2364</v>
      </c>
      <c r="H236" s="30" t="s">
        <v>2879</v>
      </c>
      <c r="I236" s="34" t="s">
        <v>1</v>
      </c>
      <c r="J236" s="40" t="s">
        <v>2361</v>
      </c>
      <c r="K236" s="3" t="s">
        <v>4563</v>
      </c>
      <c r="O236" s="45"/>
      <c r="Q236" t="str">
        <f t="shared" si="27"/>
        <v xml:space="preserve"> </v>
      </c>
    </row>
    <row r="237" spans="1:18" s="26" customFormat="1" ht="213.75" x14ac:dyDescent="0.2">
      <c r="A237" s="20" t="s">
        <v>365</v>
      </c>
      <c r="B237" s="20" t="s">
        <v>369</v>
      </c>
      <c r="C237" s="29" t="s">
        <v>2879</v>
      </c>
      <c r="D237" s="29" t="s">
        <v>2364</v>
      </c>
      <c r="E237" s="21"/>
      <c r="F237" s="21"/>
      <c r="G237" s="21"/>
      <c r="H237" s="22" t="s">
        <v>47</v>
      </c>
      <c r="I237" s="35" t="s">
        <v>1</v>
      </c>
      <c r="J237" s="23" t="s">
        <v>2362</v>
      </c>
      <c r="K237" s="23" t="s">
        <v>4460</v>
      </c>
      <c r="L237" s="22" t="s">
        <v>4</v>
      </c>
      <c r="M237" s="24" t="s">
        <v>4527</v>
      </c>
      <c r="N237" s="24" t="s">
        <v>4528</v>
      </c>
      <c r="O237" s="45">
        <v>45292</v>
      </c>
      <c r="P237" s="25" t="s">
        <v>2252</v>
      </c>
      <c r="Q237" s="26" t="str">
        <f t="shared" si="27"/>
        <v>14.10.20.00.1</v>
      </c>
    </row>
    <row r="238" spans="1:18" ht="199.5" x14ac:dyDescent="0.2">
      <c r="A238" s="17" t="s">
        <v>365</v>
      </c>
      <c r="B238" s="17" t="s">
        <v>369</v>
      </c>
      <c r="C238" s="28" t="s">
        <v>2879</v>
      </c>
      <c r="D238" s="28" t="s">
        <v>2364</v>
      </c>
      <c r="H238" s="22" t="s">
        <v>48</v>
      </c>
      <c r="I238" s="34" t="s">
        <v>1</v>
      </c>
      <c r="J238" s="23" t="s">
        <v>2363</v>
      </c>
      <c r="K238" s="3" t="s">
        <v>4438</v>
      </c>
      <c r="L238" s="1" t="s">
        <v>44</v>
      </c>
      <c r="M238" s="6">
        <v>1.53</v>
      </c>
      <c r="N238" s="6">
        <v>1.38</v>
      </c>
      <c r="O238" s="45">
        <v>45292</v>
      </c>
      <c r="P238" s="25" t="s">
        <v>2252</v>
      </c>
      <c r="Q238" t="str">
        <f t="shared" si="27"/>
        <v>14.10.20.00.2</v>
      </c>
    </row>
    <row r="239" spans="1:18" ht="156.75" x14ac:dyDescent="0.2">
      <c r="A239" s="17" t="s">
        <v>365</v>
      </c>
      <c r="B239" s="17" t="s">
        <v>369</v>
      </c>
      <c r="C239" s="28" t="s">
        <v>2879</v>
      </c>
      <c r="D239" s="28" t="s">
        <v>2364</v>
      </c>
      <c r="H239" s="22" t="s">
        <v>2365</v>
      </c>
      <c r="I239" s="34" t="s">
        <v>1</v>
      </c>
      <c r="J239" s="3" t="s">
        <v>2857</v>
      </c>
      <c r="K239" s="3" t="s">
        <v>4461</v>
      </c>
      <c r="L239" s="1" t="s">
        <v>4</v>
      </c>
      <c r="M239" s="6" t="s">
        <v>4529</v>
      </c>
      <c r="N239" s="6" t="s">
        <v>4530</v>
      </c>
      <c r="O239" s="45">
        <v>45292</v>
      </c>
      <c r="P239" s="25" t="s">
        <v>2252</v>
      </c>
      <c r="Q239" t="str">
        <f t="shared" si="27"/>
        <v>14.10.20.01.1</v>
      </c>
    </row>
    <row r="240" spans="1:18" ht="104.25" x14ac:dyDescent="0.2">
      <c r="A240" s="17" t="s">
        <v>365</v>
      </c>
      <c r="B240" s="17" t="s">
        <v>369</v>
      </c>
      <c r="C240" s="28" t="s">
        <v>2879</v>
      </c>
      <c r="D240" s="28" t="s">
        <v>2364</v>
      </c>
      <c r="H240" s="22" t="s">
        <v>2366</v>
      </c>
      <c r="I240" s="34" t="s">
        <v>1</v>
      </c>
      <c r="J240" s="3" t="s">
        <v>2880</v>
      </c>
      <c r="K240" s="3" t="s">
        <v>4439</v>
      </c>
      <c r="L240" s="1" t="s">
        <v>44</v>
      </c>
      <c r="M240" s="67">
        <v>2.75</v>
      </c>
      <c r="N240" s="67">
        <v>2.61</v>
      </c>
      <c r="O240" s="45">
        <v>45292</v>
      </c>
      <c r="P240" s="25" t="s">
        <v>2252</v>
      </c>
      <c r="Q240" t="str">
        <f t="shared" si="27"/>
        <v>14.10.20.01.2</v>
      </c>
    </row>
    <row r="241" spans="1:18" ht="57" x14ac:dyDescent="0.2">
      <c r="A241" s="17" t="s">
        <v>365</v>
      </c>
      <c r="B241" s="17" t="s">
        <v>369</v>
      </c>
      <c r="C241" s="28" t="s">
        <v>2879</v>
      </c>
      <c r="D241" s="28" t="s">
        <v>2364</v>
      </c>
      <c r="H241" s="22" t="s">
        <v>2367</v>
      </c>
      <c r="J241" s="57" t="s">
        <v>2908</v>
      </c>
      <c r="K241" s="57"/>
      <c r="L241" s="66" t="s">
        <v>9</v>
      </c>
      <c r="M241" s="67">
        <v>35.130000000000003</v>
      </c>
      <c r="N241" s="67"/>
      <c r="O241" s="45">
        <v>45292</v>
      </c>
      <c r="P241" s="25" t="s">
        <v>4500</v>
      </c>
      <c r="Q241" t="str">
        <f t="shared" si="27"/>
        <v>14.10.20.80.3</v>
      </c>
    </row>
    <row r="242" spans="1:18" ht="185.25" x14ac:dyDescent="0.2">
      <c r="A242" s="17" t="s">
        <v>365</v>
      </c>
      <c r="B242" s="17" t="s">
        <v>369</v>
      </c>
      <c r="C242" s="28" t="s">
        <v>2879</v>
      </c>
      <c r="D242" s="28" t="s">
        <v>2364</v>
      </c>
      <c r="H242" s="22" t="s">
        <v>2368</v>
      </c>
      <c r="I242" s="34" t="s">
        <v>1</v>
      </c>
      <c r="J242" s="3" t="s">
        <v>2369</v>
      </c>
      <c r="K242" s="3" t="s">
        <v>4479</v>
      </c>
      <c r="L242" s="1" t="s">
        <v>4</v>
      </c>
      <c r="M242" s="6" t="s">
        <v>4531</v>
      </c>
      <c r="N242" s="6" t="s">
        <v>4532</v>
      </c>
      <c r="O242" s="45">
        <v>45292</v>
      </c>
      <c r="P242" s="25" t="s">
        <v>2252</v>
      </c>
      <c r="Q242" t="str">
        <f t="shared" si="27"/>
        <v>14.10.22.00.1</v>
      </c>
    </row>
    <row r="243" spans="1:18" ht="213.75" x14ac:dyDescent="0.2">
      <c r="A243" s="17" t="s">
        <v>365</v>
      </c>
      <c r="B243" s="17" t="s">
        <v>369</v>
      </c>
      <c r="C243" s="28" t="s">
        <v>2879</v>
      </c>
      <c r="D243" s="28" t="s">
        <v>2364</v>
      </c>
      <c r="H243" s="22" t="s">
        <v>2370</v>
      </c>
      <c r="I243" s="34" t="s">
        <v>1</v>
      </c>
      <c r="J243" s="3" t="s">
        <v>2371</v>
      </c>
      <c r="K243" s="3" t="s">
        <v>4480</v>
      </c>
      <c r="L243" s="1" t="s">
        <v>44</v>
      </c>
      <c r="M243" s="67">
        <v>5.68</v>
      </c>
      <c r="N243" s="67">
        <v>5.4</v>
      </c>
      <c r="O243" s="45">
        <v>45292</v>
      </c>
      <c r="P243" s="25" t="s">
        <v>2252</v>
      </c>
      <c r="Q243" t="str">
        <f t="shared" si="27"/>
        <v>14.10.22.00.2</v>
      </c>
    </row>
    <row r="244" spans="1:18" ht="57" x14ac:dyDescent="0.2">
      <c r="A244" s="17" t="s">
        <v>365</v>
      </c>
      <c r="B244" s="17" t="s">
        <v>369</v>
      </c>
      <c r="C244" s="28" t="s">
        <v>2879</v>
      </c>
      <c r="D244" s="28" t="s">
        <v>2364</v>
      </c>
      <c r="H244" s="22" t="s">
        <v>2372</v>
      </c>
      <c r="J244" s="57" t="s">
        <v>2909</v>
      </c>
      <c r="K244" s="57"/>
      <c r="L244" s="66" t="s">
        <v>9</v>
      </c>
      <c r="M244" s="6">
        <v>50.19</v>
      </c>
      <c r="N244" s="6">
        <v>47.68</v>
      </c>
      <c r="O244" s="45">
        <v>45292</v>
      </c>
      <c r="P244" s="25" t="s">
        <v>2252</v>
      </c>
      <c r="Q244" t="str">
        <f t="shared" si="27"/>
        <v>14.10.22.80.3</v>
      </c>
    </row>
    <row r="245" spans="1:18" ht="99.75" x14ac:dyDescent="0.2">
      <c r="A245" s="17" t="s">
        <v>365</v>
      </c>
      <c r="B245" s="17" t="s">
        <v>369</v>
      </c>
      <c r="C245" s="28" t="s">
        <v>2879</v>
      </c>
      <c r="D245" s="28" t="s">
        <v>2364</v>
      </c>
      <c r="H245" s="22" t="s">
        <v>2373</v>
      </c>
      <c r="I245" s="35"/>
      <c r="J245" s="3" t="s">
        <v>2953</v>
      </c>
      <c r="K245" s="3" t="s">
        <v>4590</v>
      </c>
      <c r="L245" s="1" t="s">
        <v>33</v>
      </c>
      <c r="M245" s="6">
        <v>115.43</v>
      </c>
      <c r="N245" s="6">
        <v>109.66</v>
      </c>
      <c r="O245" s="45">
        <v>45292</v>
      </c>
      <c r="P245" s="25" t="s">
        <v>2252</v>
      </c>
      <c r="Q245" t="str">
        <f t="shared" si="27"/>
        <v>14.10.25.90.1</v>
      </c>
    </row>
    <row r="246" spans="1:18" ht="85.5" x14ac:dyDescent="0.2">
      <c r="A246" s="17" t="s">
        <v>365</v>
      </c>
      <c r="B246" s="17" t="s">
        <v>369</v>
      </c>
      <c r="C246" s="28" t="s">
        <v>2879</v>
      </c>
      <c r="D246" s="28" t="s">
        <v>2364</v>
      </c>
      <c r="H246" s="22" t="s">
        <v>2374</v>
      </c>
      <c r="I246" s="34" t="s">
        <v>1</v>
      </c>
      <c r="J246" s="3" t="s">
        <v>2375</v>
      </c>
      <c r="K246" s="3" t="s">
        <v>4591</v>
      </c>
      <c r="L246" s="1" t="s">
        <v>4</v>
      </c>
      <c r="M246" s="6">
        <v>294.08999999999997</v>
      </c>
      <c r="N246" s="6">
        <v>279.38</v>
      </c>
      <c r="O246" s="45">
        <v>45292</v>
      </c>
      <c r="P246" s="25" t="s">
        <v>2252</v>
      </c>
      <c r="Q246" t="str">
        <f t="shared" si="27"/>
        <v>14.10.25.91.1</v>
      </c>
    </row>
    <row r="247" spans="1:18" ht="99.75" x14ac:dyDescent="0.2">
      <c r="A247" s="17" t="s">
        <v>365</v>
      </c>
      <c r="B247" s="17" t="s">
        <v>369</v>
      </c>
      <c r="C247" s="28" t="s">
        <v>2879</v>
      </c>
      <c r="D247" s="28" t="s">
        <v>2364</v>
      </c>
      <c r="H247" s="22" t="s">
        <v>2376</v>
      </c>
      <c r="I247" s="34" t="s">
        <v>1</v>
      </c>
      <c r="J247" s="3" t="s">
        <v>2377</v>
      </c>
      <c r="K247" s="3" t="s">
        <v>4592</v>
      </c>
      <c r="L247" s="1" t="s">
        <v>4</v>
      </c>
      <c r="M247" s="6">
        <v>573.12</v>
      </c>
      <c r="N247" s="6">
        <v>544.46</v>
      </c>
      <c r="O247" s="45">
        <v>45292</v>
      </c>
      <c r="P247" s="25" t="s">
        <v>2252</v>
      </c>
      <c r="Q247" t="str">
        <f t="shared" si="27"/>
        <v>14.10.25.92.1</v>
      </c>
    </row>
    <row r="248" spans="1:18" ht="199.5" x14ac:dyDescent="0.2">
      <c r="A248" s="17" t="s">
        <v>365</v>
      </c>
      <c r="B248" s="17" t="s">
        <v>369</v>
      </c>
      <c r="C248" s="28" t="s">
        <v>2879</v>
      </c>
      <c r="D248" s="28" t="s">
        <v>2364</v>
      </c>
      <c r="H248" s="22" t="s">
        <v>2378</v>
      </c>
      <c r="I248" s="34" t="s">
        <v>1</v>
      </c>
      <c r="J248" s="3" t="s">
        <v>2379</v>
      </c>
      <c r="K248" s="3" t="s">
        <v>4481</v>
      </c>
      <c r="L248" s="1" t="s">
        <v>4</v>
      </c>
      <c r="M248" s="67" t="s">
        <v>4533</v>
      </c>
      <c r="N248" s="67" t="s">
        <v>4534</v>
      </c>
      <c r="O248" s="45">
        <v>45292</v>
      </c>
      <c r="P248" s="25" t="s">
        <v>2252</v>
      </c>
      <c r="Q248" t="str">
        <f t="shared" si="27"/>
        <v>14.10.26.00.1</v>
      </c>
    </row>
    <row r="249" spans="1:18" ht="171" x14ac:dyDescent="0.2">
      <c r="A249" s="17" t="s">
        <v>365</v>
      </c>
      <c r="B249" s="17" t="s">
        <v>369</v>
      </c>
      <c r="C249" s="28" t="s">
        <v>2879</v>
      </c>
      <c r="D249" s="28" t="s">
        <v>2364</v>
      </c>
      <c r="H249" s="22" t="s">
        <v>2380</v>
      </c>
      <c r="I249" s="34" t="s">
        <v>1</v>
      </c>
      <c r="J249" s="3" t="s">
        <v>2381</v>
      </c>
      <c r="K249" s="3" t="s">
        <v>4482</v>
      </c>
      <c r="L249" s="1" t="s">
        <v>44</v>
      </c>
      <c r="M249" s="6">
        <v>4.42</v>
      </c>
      <c r="N249" s="6">
        <v>4.2</v>
      </c>
      <c r="O249" s="45">
        <v>45292</v>
      </c>
      <c r="P249" s="25" t="s">
        <v>2252</v>
      </c>
      <c r="Q249" t="str">
        <f t="shared" si="27"/>
        <v>14.10.26.00.2</v>
      </c>
    </row>
    <row r="250" spans="1:18" ht="57" x14ac:dyDescent="0.2">
      <c r="A250" s="17" t="s">
        <v>365</v>
      </c>
      <c r="B250" s="17" t="s">
        <v>369</v>
      </c>
      <c r="C250" s="28" t="s">
        <v>2879</v>
      </c>
      <c r="D250" s="28" t="s">
        <v>2364</v>
      </c>
      <c r="H250" s="22" t="s">
        <v>2382</v>
      </c>
      <c r="J250" s="3" t="s">
        <v>2910</v>
      </c>
      <c r="K250" s="57"/>
      <c r="L250" s="66" t="s">
        <v>9</v>
      </c>
      <c r="M250" s="67">
        <v>35.130000000000003</v>
      </c>
      <c r="N250" s="67">
        <v>33.369999999999997</v>
      </c>
      <c r="O250" s="45">
        <v>45292</v>
      </c>
      <c r="P250" s="25" t="s">
        <v>2252</v>
      </c>
      <c r="Q250" t="str">
        <f t="shared" si="27"/>
        <v>14.10.26.80.3</v>
      </c>
    </row>
    <row r="251" spans="1:18" ht="71.25" x14ac:dyDescent="0.2">
      <c r="A251" s="17" t="s">
        <v>365</v>
      </c>
      <c r="B251" s="17" t="s">
        <v>369</v>
      </c>
      <c r="C251" s="28" t="s">
        <v>2879</v>
      </c>
      <c r="D251" s="28" t="s">
        <v>2364</v>
      </c>
      <c r="H251" s="22" t="s">
        <v>2383</v>
      </c>
      <c r="J251" s="3" t="s">
        <v>2954</v>
      </c>
      <c r="K251" s="3" t="s">
        <v>4564</v>
      </c>
      <c r="L251" s="1" t="s">
        <v>33</v>
      </c>
      <c r="M251" s="6">
        <v>110.41</v>
      </c>
      <c r="N251" s="6">
        <v>104.89</v>
      </c>
      <c r="O251" s="45">
        <v>45292</v>
      </c>
      <c r="P251" s="25" t="s">
        <v>2252</v>
      </c>
      <c r="Q251" t="str">
        <f t="shared" si="27"/>
        <v>14.10.26.90.1</v>
      </c>
    </row>
    <row r="252" spans="1:18" ht="142.5" x14ac:dyDescent="0.2">
      <c r="A252" s="17" t="s">
        <v>365</v>
      </c>
      <c r="B252" s="17" t="s">
        <v>369</v>
      </c>
      <c r="C252" s="28" t="s">
        <v>2879</v>
      </c>
      <c r="D252" s="28" t="s">
        <v>2384</v>
      </c>
      <c r="H252" s="30" t="s">
        <v>2879</v>
      </c>
      <c r="I252" s="34" t="s">
        <v>1</v>
      </c>
      <c r="J252" s="23" t="s">
        <v>2385</v>
      </c>
      <c r="K252" s="3" t="s">
        <v>4483</v>
      </c>
      <c r="O252" s="45"/>
      <c r="Q252" t="str">
        <f t="shared" si="27"/>
        <v xml:space="preserve"> </v>
      </c>
    </row>
    <row r="253" spans="1:18" ht="99.75" x14ac:dyDescent="0.2">
      <c r="A253" s="17" t="s">
        <v>365</v>
      </c>
      <c r="B253" s="17" t="s">
        <v>369</v>
      </c>
      <c r="C253" s="28" t="s">
        <v>2879</v>
      </c>
      <c r="D253" s="28" t="s">
        <v>2384</v>
      </c>
      <c r="H253" s="22" t="s">
        <v>2386</v>
      </c>
      <c r="I253" s="34" t="s">
        <v>1</v>
      </c>
      <c r="J253" s="3" t="s">
        <v>2387</v>
      </c>
      <c r="K253" s="3" t="s">
        <v>4570</v>
      </c>
      <c r="L253" s="1" t="s">
        <v>46</v>
      </c>
      <c r="M253" s="6">
        <v>53.2</v>
      </c>
      <c r="N253" s="6">
        <v>50.54</v>
      </c>
      <c r="O253" s="45">
        <v>45292</v>
      </c>
      <c r="P253" s="25" t="s">
        <v>2252</v>
      </c>
      <c r="Q253" t="str">
        <f t="shared" si="27"/>
        <v>14.10.40.00.1</v>
      </c>
      <c r="R253" s="26"/>
    </row>
    <row r="254" spans="1:18" ht="71.25" x14ac:dyDescent="0.2">
      <c r="A254" s="17" t="s">
        <v>365</v>
      </c>
      <c r="B254" s="17" t="s">
        <v>369</v>
      </c>
      <c r="C254" s="28" t="s">
        <v>2879</v>
      </c>
      <c r="D254" s="28" t="s">
        <v>2384</v>
      </c>
      <c r="H254" s="22" t="s">
        <v>2388</v>
      </c>
      <c r="I254" s="34" t="s">
        <v>1</v>
      </c>
      <c r="J254" s="3" t="s">
        <v>2885</v>
      </c>
      <c r="K254" s="3" t="s">
        <v>4440</v>
      </c>
      <c r="L254" s="1" t="s">
        <v>44</v>
      </c>
      <c r="M254" s="6">
        <v>0.44</v>
      </c>
      <c r="N254" s="6">
        <v>0.42</v>
      </c>
      <c r="O254" s="45">
        <v>44652</v>
      </c>
      <c r="P254" s="25" t="s">
        <v>2227</v>
      </c>
      <c r="Q254" t="str">
        <f t="shared" si="27"/>
        <v>14.10.41.00.2</v>
      </c>
    </row>
    <row r="255" spans="1:18" ht="85.5" x14ac:dyDescent="0.2">
      <c r="A255" s="17" t="s">
        <v>365</v>
      </c>
      <c r="B255" s="17" t="s">
        <v>369</v>
      </c>
      <c r="C255" s="28" t="s">
        <v>2879</v>
      </c>
      <c r="D255" s="28" t="s">
        <v>2384</v>
      </c>
      <c r="H255" s="22" t="s">
        <v>2389</v>
      </c>
      <c r="I255" s="34" t="s">
        <v>1</v>
      </c>
      <c r="J255" s="3" t="s">
        <v>2886</v>
      </c>
      <c r="K255" s="3" t="s">
        <v>4440</v>
      </c>
      <c r="L255" s="1" t="s">
        <v>44</v>
      </c>
      <c r="M255" s="6">
        <v>0.55000000000000004</v>
      </c>
      <c r="N255" s="6">
        <v>0.52</v>
      </c>
      <c r="O255" s="45">
        <v>44652</v>
      </c>
      <c r="P255" s="25" t="s">
        <v>2227</v>
      </c>
      <c r="Q255" t="str">
        <f t="shared" si="27"/>
        <v>14.10.41.01.2</v>
      </c>
    </row>
    <row r="256" spans="1:18" ht="128.25" x14ac:dyDescent="0.2">
      <c r="A256" s="17" t="s">
        <v>365</v>
      </c>
      <c r="B256" s="17" t="s">
        <v>369</v>
      </c>
      <c r="C256" s="28" t="s">
        <v>2879</v>
      </c>
      <c r="D256" s="28" t="s">
        <v>2384</v>
      </c>
      <c r="H256" s="22" t="s">
        <v>2390</v>
      </c>
      <c r="I256" s="34" t="s">
        <v>1</v>
      </c>
      <c r="J256" s="3" t="s">
        <v>2391</v>
      </c>
      <c r="K256" s="3" t="s">
        <v>4441</v>
      </c>
      <c r="L256" s="1" t="s">
        <v>44</v>
      </c>
      <c r="M256" s="6">
        <v>1.08</v>
      </c>
      <c r="N256" s="6">
        <v>1.03</v>
      </c>
      <c r="O256" s="45">
        <v>44652</v>
      </c>
      <c r="P256" s="25" t="s">
        <v>2236</v>
      </c>
      <c r="Q256" t="str">
        <f t="shared" si="27"/>
        <v>14.10.41.02.2</v>
      </c>
    </row>
    <row r="257" spans="1:18" ht="71.25" x14ac:dyDescent="0.2">
      <c r="A257" s="17" t="s">
        <v>365</v>
      </c>
      <c r="B257" s="17" t="s">
        <v>369</v>
      </c>
      <c r="C257" s="28" t="s">
        <v>2879</v>
      </c>
      <c r="D257" s="28" t="s">
        <v>2384</v>
      </c>
      <c r="H257" s="22" t="s">
        <v>2392</v>
      </c>
      <c r="I257" s="34" t="s">
        <v>1</v>
      </c>
      <c r="J257" s="3" t="s">
        <v>2393</v>
      </c>
      <c r="K257" s="3" t="s">
        <v>4440</v>
      </c>
      <c r="L257" s="1" t="s">
        <v>44</v>
      </c>
      <c r="M257" s="6">
        <v>0.11</v>
      </c>
      <c r="N257" s="6">
        <v>0.1</v>
      </c>
      <c r="O257" s="45">
        <v>44652</v>
      </c>
      <c r="P257" s="25" t="s">
        <v>2227</v>
      </c>
      <c r="Q257" t="str">
        <f t="shared" ref="Q257:Q320" si="28">IF(H257="",IF(B257="",A257,B257),H257)</f>
        <v>14.10.42.00.2</v>
      </c>
    </row>
    <row r="258" spans="1:18" ht="42.75" x14ac:dyDescent="0.2">
      <c r="A258" s="17" t="s">
        <v>365</v>
      </c>
      <c r="B258" s="17" t="s">
        <v>369</v>
      </c>
      <c r="C258" s="28" t="s">
        <v>2879</v>
      </c>
      <c r="D258" s="28" t="s">
        <v>2384</v>
      </c>
      <c r="H258" s="22" t="s">
        <v>2394</v>
      </c>
      <c r="I258" s="34" t="s">
        <v>1</v>
      </c>
      <c r="J258" s="3" t="s">
        <v>2395</v>
      </c>
      <c r="K258" s="3" t="s">
        <v>4440</v>
      </c>
      <c r="L258" s="1" t="s">
        <v>44</v>
      </c>
      <c r="M258" s="6">
        <v>0.44</v>
      </c>
      <c r="N258" s="6">
        <v>0.42</v>
      </c>
      <c r="O258" s="45">
        <v>44652</v>
      </c>
      <c r="P258" s="25" t="s">
        <v>2227</v>
      </c>
      <c r="Q258" t="str">
        <f t="shared" si="28"/>
        <v>14.10.43.00.2</v>
      </c>
    </row>
    <row r="259" spans="1:18" ht="85.5" x14ac:dyDescent="0.2">
      <c r="A259" s="17" t="s">
        <v>365</v>
      </c>
      <c r="B259" s="17" t="s">
        <v>369</v>
      </c>
      <c r="C259" s="28" t="s">
        <v>2879</v>
      </c>
      <c r="D259" s="28" t="s">
        <v>2384</v>
      </c>
      <c r="H259" s="22" t="s">
        <v>2396</v>
      </c>
      <c r="I259" s="34" t="s">
        <v>1</v>
      </c>
      <c r="J259" s="3" t="s">
        <v>2397</v>
      </c>
      <c r="K259" s="3" t="s">
        <v>4484</v>
      </c>
      <c r="L259" s="1" t="s">
        <v>45</v>
      </c>
      <c r="M259" s="6">
        <v>50.19</v>
      </c>
      <c r="N259" s="6">
        <v>47.68</v>
      </c>
      <c r="O259" s="45">
        <v>45292</v>
      </c>
      <c r="P259" s="25" t="s">
        <v>2252</v>
      </c>
      <c r="Q259" t="str">
        <f t="shared" si="28"/>
        <v>14.10.45.50.1</v>
      </c>
    </row>
    <row r="260" spans="1:18" ht="85.5" x14ac:dyDescent="0.2">
      <c r="A260" s="17" t="s">
        <v>365</v>
      </c>
      <c r="B260" s="17" t="s">
        <v>369</v>
      </c>
      <c r="C260" s="28" t="s">
        <v>2879</v>
      </c>
      <c r="D260" s="28" t="s">
        <v>2384</v>
      </c>
      <c r="H260" s="22" t="s">
        <v>2398</v>
      </c>
      <c r="J260" s="3" t="s">
        <v>2399</v>
      </c>
      <c r="L260" s="1" t="s">
        <v>9</v>
      </c>
      <c r="M260" s="6">
        <v>116.93</v>
      </c>
      <c r="N260" s="6">
        <v>111.09</v>
      </c>
      <c r="O260" s="45">
        <v>45292</v>
      </c>
      <c r="P260" s="25" t="s">
        <v>2252</v>
      </c>
      <c r="Q260" t="str">
        <f t="shared" si="28"/>
        <v>14.10.45.80.1</v>
      </c>
    </row>
    <row r="261" spans="1:18" ht="256.5" x14ac:dyDescent="0.2">
      <c r="A261" s="17" t="s">
        <v>365</v>
      </c>
      <c r="B261" s="17" t="s">
        <v>369</v>
      </c>
      <c r="C261" s="28" t="s">
        <v>2879</v>
      </c>
      <c r="D261" s="28" t="s">
        <v>2400</v>
      </c>
      <c r="H261" s="30" t="s">
        <v>2879</v>
      </c>
      <c r="I261" s="34" t="s">
        <v>1</v>
      </c>
      <c r="J261" s="40" t="s">
        <v>2401</v>
      </c>
      <c r="K261" s="3" t="s">
        <v>4485</v>
      </c>
      <c r="O261" s="45"/>
      <c r="Q261" t="str">
        <f t="shared" si="28"/>
        <v xml:space="preserve"> </v>
      </c>
    </row>
    <row r="262" spans="1:18" ht="85.5" x14ac:dyDescent="0.2">
      <c r="A262" s="17" t="s">
        <v>365</v>
      </c>
      <c r="B262" s="17" t="s">
        <v>369</v>
      </c>
      <c r="C262" s="28" t="s">
        <v>2879</v>
      </c>
      <c r="D262" s="28" t="s">
        <v>2400</v>
      </c>
      <c r="H262" s="22" t="s">
        <v>2402</v>
      </c>
      <c r="I262" s="34" t="s">
        <v>1</v>
      </c>
      <c r="J262" s="3" t="s">
        <v>2403</v>
      </c>
      <c r="K262" s="3" t="s">
        <v>2404</v>
      </c>
      <c r="L262" s="1" t="s">
        <v>46</v>
      </c>
      <c r="M262" s="6">
        <v>110.41</v>
      </c>
      <c r="N262" s="6">
        <v>104.89</v>
      </c>
      <c r="O262" s="45">
        <v>45292</v>
      </c>
      <c r="P262" s="25" t="s">
        <v>2252</v>
      </c>
      <c r="Q262" t="str">
        <f t="shared" si="28"/>
        <v>14.10.50.00.1</v>
      </c>
      <c r="R262" s="26"/>
    </row>
    <row r="263" spans="1:18" ht="85.5" x14ac:dyDescent="0.2">
      <c r="A263" s="17" t="s">
        <v>365</v>
      </c>
      <c r="B263" s="17" t="s">
        <v>369</v>
      </c>
      <c r="C263" s="28" t="s">
        <v>2879</v>
      </c>
      <c r="D263" s="28" t="s">
        <v>2400</v>
      </c>
      <c r="H263" s="22" t="s">
        <v>2405</v>
      </c>
      <c r="I263" s="34" t="s">
        <v>1</v>
      </c>
      <c r="J263" s="3" t="s">
        <v>2406</v>
      </c>
      <c r="K263" s="3" t="s">
        <v>2404</v>
      </c>
      <c r="L263" s="1" t="s">
        <v>46</v>
      </c>
      <c r="M263" s="6">
        <v>158.59</v>
      </c>
      <c r="N263" s="6">
        <v>150.66</v>
      </c>
      <c r="O263" s="45">
        <v>45292</v>
      </c>
      <c r="P263" s="25" t="s">
        <v>2252</v>
      </c>
      <c r="Q263" t="str">
        <f t="shared" si="28"/>
        <v>14.10.50.01.1</v>
      </c>
      <c r="R263" s="26"/>
    </row>
    <row r="264" spans="1:18" ht="57" x14ac:dyDescent="0.2">
      <c r="A264" s="17" t="s">
        <v>365</v>
      </c>
      <c r="B264" s="17" t="s">
        <v>369</v>
      </c>
      <c r="C264" s="28" t="s">
        <v>2879</v>
      </c>
      <c r="D264" s="28" t="s">
        <v>2400</v>
      </c>
      <c r="H264" s="22" t="s">
        <v>2407</v>
      </c>
      <c r="I264" s="34" t="s">
        <v>1</v>
      </c>
      <c r="J264" s="3" t="s">
        <v>2408</v>
      </c>
      <c r="K264" s="3" t="s">
        <v>4425</v>
      </c>
      <c r="L264" s="1" t="s">
        <v>44</v>
      </c>
      <c r="M264" s="6">
        <v>2.56</v>
      </c>
      <c r="N264" s="6">
        <v>2.4300000000000002</v>
      </c>
      <c r="O264" s="45">
        <v>45292</v>
      </c>
      <c r="P264" s="25" t="s">
        <v>2252</v>
      </c>
      <c r="Q264" t="str">
        <f t="shared" si="28"/>
        <v>14.10.51.00.2</v>
      </c>
      <c r="R264" s="26"/>
    </row>
    <row r="265" spans="1:18" ht="85.5" x14ac:dyDescent="0.2">
      <c r="A265" s="17" t="s">
        <v>365</v>
      </c>
      <c r="B265" s="17" t="s">
        <v>369</v>
      </c>
      <c r="C265" s="28" t="s">
        <v>2879</v>
      </c>
      <c r="D265" s="28" t="s">
        <v>2400</v>
      </c>
      <c r="H265" s="22" t="s">
        <v>2409</v>
      </c>
      <c r="I265" s="34" t="s">
        <v>1</v>
      </c>
      <c r="J265" s="3" t="s">
        <v>2410</v>
      </c>
      <c r="K265" s="3" t="s">
        <v>4425</v>
      </c>
      <c r="L265" s="1" t="s">
        <v>44</v>
      </c>
      <c r="M265" s="6">
        <v>2.06</v>
      </c>
      <c r="N265" s="6">
        <v>1.96</v>
      </c>
      <c r="O265" s="45">
        <v>45292</v>
      </c>
      <c r="P265" s="25" t="s">
        <v>2252</v>
      </c>
      <c r="Q265" t="str">
        <f t="shared" si="28"/>
        <v>14.10.52.00.2</v>
      </c>
      <c r="R265" s="26"/>
    </row>
    <row r="266" spans="1:18" ht="99.75" x14ac:dyDescent="0.2">
      <c r="A266" s="17" t="s">
        <v>365</v>
      </c>
      <c r="B266" s="17" t="s">
        <v>369</v>
      </c>
      <c r="C266" s="28" t="s">
        <v>2879</v>
      </c>
      <c r="D266" s="28" t="s">
        <v>2400</v>
      </c>
      <c r="H266" s="22" t="s">
        <v>2411</v>
      </c>
      <c r="I266" s="34" t="s">
        <v>1</v>
      </c>
      <c r="J266" s="3" t="s">
        <v>2412</v>
      </c>
      <c r="K266" s="3" t="s">
        <v>4486</v>
      </c>
      <c r="L266" s="1" t="s">
        <v>45</v>
      </c>
      <c r="M266" s="6">
        <v>50.19</v>
      </c>
      <c r="N266" s="6">
        <v>47.68</v>
      </c>
      <c r="O266" s="45">
        <v>45292</v>
      </c>
      <c r="P266" s="25" t="s">
        <v>2252</v>
      </c>
      <c r="Q266" t="str">
        <f t="shared" si="28"/>
        <v>14.10.55.50.1</v>
      </c>
      <c r="R266" s="26"/>
    </row>
    <row r="267" spans="1:18" ht="71.25" x14ac:dyDescent="0.2">
      <c r="A267" s="17" t="s">
        <v>365</v>
      </c>
      <c r="B267" s="17" t="s">
        <v>369</v>
      </c>
      <c r="C267" s="28" t="s">
        <v>2879</v>
      </c>
      <c r="D267" s="28" t="s">
        <v>2400</v>
      </c>
      <c r="H267" s="22" t="s">
        <v>2413</v>
      </c>
      <c r="I267" s="34" t="s">
        <v>1</v>
      </c>
      <c r="J267" s="3" t="s">
        <v>2888</v>
      </c>
      <c r="K267" s="3" t="s">
        <v>4425</v>
      </c>
      <c r="L267" s="1" t="s">
        <v>9</v>
      </c>
      <c r="M267" s="6">
        <v>116.93</v>
      </c>
      <c r="N267" s="6">
        <v>111.11</v>
      </c>
      <c r="O267" s="45">
        <v>45292</v>
      </c>
      <c r="P267" s="25" t="s">
        <v>2252</v>
      </c>
      <c r="Q267" t="str">
        <f t="shared" si="28"/>
        <v>14.10.55.80.1</v>
      </c>
      <c r="R267" s="26"/>
    </row>
    <row r="268" spans="1:18" s="26" customFormat="1" ht="114.75" x14ac:dyDescent="0.2">
      <c r="A268" s="20" t="s">
        <v>365</v>
      </c>
      <c r="B268" s="20" t="s">
        <v>369</v>
      </c>
      <c r="C268" s="28" t="s">
        <v>2879</v>
      </c>
      <c r="D268" s="29" t="s">
        <v>2414</v>
      </c>
      <c r="E268" s="21"/>
      <c r="F268" s="21"/>
      <c r="G268" s="21"/>
      <c r="H268" s="30" t="s">
        <v>2879</v>
      </c>
      <c r="I268" s="35"/>
      <c r="J268" s="40" t="s">
        <v>2416</v>
      </c>
      <c r="K268" s="22"/>
      <c r="L268" s="22"/>
      <c r="M268" s="24"/>
      <c r="N268" s="24"/>
      <c r="O268" s="45"/>
      <c r="P268" s="25"/>
      <c r="Q268" s="26" t="str">
        <f t="shared" si="28"/>
        <v xml:space="preserve"> </v>
      </c>
    </row>
    <row r="269" spans="1:18" ht="118.5" x14ac:dyDescent="0.2">
      <c r="A269" s="17" t="s">
        <v>365</v>
      </c>
      <c r="B269" s="17" t="s">
        <v>369</v>
      </c>
      <c r="C269" s="28" t="s">
        <v>2879</v>
      </c>
      <c r="D269" s="28" t="s">
        <v>2414</v>
      </c>
      <c r="H269" s="22" t="s">
        <v>2415</v>
      </c>
      <c r="J269" s="23" t="s">
        <v>2955</v>
      </c>
      <c r="K269" s="1" t="s">
        <v>4565</v>
      </c>
      <c r="L269" s="3" t="s">
        <v>3959</v>
      </c>
      <c r="M269" s="6">
        <v>185.69</v>
      </c>
      <c r="N269" s="6">
        <v>167.12</v>
      </c>
      <c r="O269" s="45">
        <v>45292</v>
      </c>
      <c r="P269" s="25" t="s">
        <v>2252</v>
      </c>
      <c r="Q269" t="str">
        <f t="shared" si="28"/>
        <v>14.10.60.00.1</v>
      </c>
      <c r="R269" s="26"/>
    </row>
    <row r="270" spans="1:18" ht="175.5" x14ac:dyDescent="0.2">
      <c r="A270" s="17" t="s">
        <v>365</v>
      </c>
      <c r="B270" s="17" t="s">
        <v>369</v>
      </c>
      <c r="C270" s="28" t="s">
        <v>2879</v>
      </c>
      <c r="D270" s="28" t="s">
        <v>2414</v>
      </c>
      <c r="H270" s="22" t="s">
        <v>2417</v>
      </c>
      <c r="J270" s="3" t="s">
        <v>2956</v>
      </c>
      <c r="K270" s="1" t="s">
        <v>4566</v>
      </c>
      <c r="L270" s="3" t="s">
        <v>3959</v>
      </c>
      <c r="M270" s="6">
        <v>402.49</v>
      </c>
      <c r="N270" s="6">
        <v>362.24</v>
      </c>
      <c r="O270" s="45">
        <v>45292</v>
      </c>
      <c r="P270" s="25" t="s">
        <v>2252</v>
      </c>
      <c r="Q270" t="str">
        <f t="shared" si="28"/>
        <v>14.10.61.00.1</v>
      </c>
      <c r="R270" s="26"/>
    </row>
    <row r="271" spans="1:18" ht="128.25" x14ac:dyDescent="0.2">
      <c r="A271" s="17" t="s">
        <v>365</v>
      </c>
      <c r="B271" s="17" t="s">
        <v>369</v>
      </c>
      <c r="C271" s="28" t="s">
        <v>2879</v>
      </c>
      <c r="D271" s="28" t="s">
        <v>2414</v>
      </c>
      <c r="H271" s="22" t="s">
        <v>2418</v>
      </c>
      <c r="J271" s="3" t="s">
        <v>2957</v>
      </c>
      <c r="K271" s="1" t="s">
        <v>4567</v>
      </c>
      <c r="L271" s="3" t="s">
        <v>3959</v>
      </c>
      <c r="M271" s="6">
        <v>289.57</v>
      </c>
      <c r="N271" s="6">
        <v>260.61</v>
      </c>
      <c r="O271" s="45">
        <v>45292</v>
      </c>
      <c r="P271" s="25" t="s">
        <v>2252</v>
      </c>
      <c r="Q271" t="str">
        <f t="shared" si="28"/>
        <v>14.10.62.00.1</v>
      </c>
      <c r="R271" s="26"/>
    </row>
    <row r="272" spans="1:18" ht="114" x14ac:dyDescent="0.2">
      <c r="A272" s="17" t="s">
        <v>365</v>
      </c>
      <c r="B272" s="17" t="s">
        <v>369</v>
      </c>
      <c r="C272" s="28" t="s">
        <v>2879</v>
      </c>
      <c r="D272" s="28" t="s">
        <v>2419</v>
      </c>
      <c r="H272" s="30" t="s">
        <v>2879</v>
      </c>
      <c r="I272" s="34" t="s">
        <v>1</v>
      </c>
      <c r="J272" s="3" t="s">
        <v>2858</v>
      </c>
      <c r="K272" s="23" t="s">
        <v>2420</v>
      </c>
      <c r="O272" s="45"/>
      <c r="Q272" t="str">
        <f t="shared" si="28"/>
        <v xml:space="preserve"> </v>
      </c>
    </row>
    <row r="273" spans="1:18" ht="85.5" x14ac:dyDescent="0.2">
      <c r="A273" s="17" t="s">
        <v>365</v>
      </c>
      <c r="B273" s="17" t="s">
        <v>369</v>
      </c>
      <c r="C273" s="28" t="s">
        <v>2879</v>
      </c>
      <c r="D273" s="28" t="s">
        <v>2419</v>
      </c>
      <c r="H273" s="22" t="s">
        <v>2421</v>
      </c>
      <c r="I273" s="34" t="s">
        <v>1</v>
      </c>
      <c r="J273" s="3" t="s">
        <v>2904</v>
      </c>
      <c r="K273" s="3" t="s">
        <v>4490</v>
      </c>
      <c r="L273" s="1" t="s">
        <v>45</v>
      </c>
      <c r="M273" s="6">
        <v>200.74</v>
      </c>
      <c r="N273" s="6">
        <v>190.71</v>
      </c>
      <c r="O273" s="45">
        <v>45292</v>
      </c>
      <c r="P273" s="25" t="s">
        <v>2252</v>
      </c>
      <c r="Q273" t="str">
        <f t="shared" si="28"/>
        <v>14.10.70.00.1</v>
      </c>
      <c r="R273" s="26"/>
    </row>
    <row r="274" spans="1:18" ht="114" x14ac:dyDescent="0.2">
      <c r="A274" s="17" t="s">
        <v>365</v>
      </c>
      <c r="B274" s="17" t="s">
        <v>369</v>
      </c>
      <c r="C274" s="28" t="s">
        <v>2879</v>
      </c>
      <c r="D274" s="28" t="s">
        <v>2419</v>
      </c>
      <c r="H274" s="22" t="s">
        <v>2422</v>
      </c>
      <c r="I274" s="34" t="s">
        <v>1</v>
      </c>
      <c r="J274" s="3" t="s">
        <v>2905</v>
      </c>
      <c r="K274" s="23" t="s">
        <v>4491</v>
      </c>
      <c r="L274" s="1" t="s">
        <v>45</v>
      </c>
      <c r="M274" s="6">
        <v>301.11</v>
      </c>
      <c r="N274" s="6">
        <v>286.06</v>
      </c>
      <c r="O274" s="45">
        <v>45292</v>
      </c>
      <c r="P274" s="25" t="s">
        <v>2252</v>
      </c>
      <c r="Q274" t="str">
        <f t="shared" si="28"/>
        <v>14.10.70.01.1</v>
      </c>
      <c r="R274" s="26"/>
    </row>
    <row r="275" spans="1:18" ht="409.5" x14ac:dyDescent="0.2">
      <c r="A275" s="17" t="s">
        <v>365</v>
      </c>
      <c r="B275" s="17" t="s">
        <v>370</v>
      </c>
      <c r="C275" s="28" t="s">
        <v>2879</v>
      </c>
      <c r="D275" s="28" t="s">
        <v>2879</v>
      </c>
      <c r="H275" s="30" t="s">
        <v>2879</v>
      </c>
      <c r="I275" s="34" t="s">
        <v>1</v>
      </c>
      <c r="J275" s="57" t="s">
        <v>3993</v>
      </c>
      <c r="K275" s="57" t="s">
        <v>4691</v>
      </c>
      <c r="N275" s="6" t="s">
        <v>2131</v>
      </c>
      <c r="O275" s="45"/>
      <c r="Q275" t="str">
        <f t="shared" si="28"/>
        <v xml:space="preserve"> </v>
      </c>
      <c r="R275" s="26"/>
    </row>
    <row r="276" spans="1:18" ht="57" x14ac:dyDescent="0.2">
      <c r="A276" s="17" t="s">
        <v>365</v>
      </c>
      <c r="B276" s="17" t="s">
        <v>370</v>
      </c>
      <c r="C276" s="28" t="s">
        <v>2879</v>
      </c>
      <c r="D276" s="28" t="s">
        <v>2879</v>
      </c>
      <c r="H276" s="22" t="s">
        <v>2116</v>
      </c>
      <c r="I276" s="34" t="s">
        <v>1</v>
      </c>
      <c r="J276" s="3" t="s">
        <v>2050</v>
      </c>
      <c r="K276" s="3" t="s">
        <v>4462</v>
      </c>
      <c r="L276" s="1" t="s">
        <v>4</v>
      </c>
      <c r="M276" s="6">
        <v>732.71</v>
      </c>
      <c r="N276" s="6">
        <v>732.71</v>
      </c>
      <c r="O276" s="45">
        <v>45292</v>
      </c>
      <c r="P276" s="25" t="s">
        <v>2252</v>
      </c>
      <c r="Q276" t="str">
        <f t="shared" si="28"/>
        <v>14.11.00.01.1</v>
      </c>
      <c r="R276" s="26"/>
    </row>
    <row r="277" spans="1:18" ht="57" x14ac:dyDescent="0.2">
      <c r="A277" s="17" t="s">
        <v>365</v>
      </c>
      <c r="B277" s="17" t="s">
        <v>370</v>
      </c>
      <c r="C277" s="28" t="s">
        <v>2879</v>
      </c>
      <c r="D277" s="28" t="s">
        <v>2879</v>
      </c>
      <c r="H277" s="22" t="s">
        <v>49</v>
      </c>
      <c r="I277" s="34" t="s">
        <v>1</v>
      </c>
      <c r="J277" s="3" t="s">
        <v>2117</v>
      </c>
      <c r="K277" s="3" t="s">
        <v>4463</v>
      </c>
      <c r="L277" s="1" t="s">
        <v>4</v>
      </c>
      <c r="M277" s="6" t="s">
        <v>4535</v>
      </c>
      <c r="N277" s="6" t="s">
        <v>4536</v>
      </c>
      <c r="O277" s="45">
        <v>45292</v>
      </c>
      <c r="P277" s="25" t="s">
        <v>2252</v>
      </c>
      <c r="Q277" t="str">
        <f t="shared" si="28"/>
        <v>14.11.02.00.1</v>
      </c>
      <c r="R277" s="26"/>
    </row>
    <row r="278" spans="1:18" ht="42.75" x14ac:dyDescent="0.2">
      <c r="A278" s="17" t="s">
        <v>365</v>
      </c>
      <c r="B278" s="17" t="s">
        <v>370</v>
      </c>
      <c r="C278" s="28" t="s">
        <v>2879</v>
      </c>
      <c r="D278" s="28" t="s">
        <v>2879</v>
      </c>
      <c r="H278" s="22" t="s">
        <v>50</v>
      </c>
      <c r="I278" s="34" t="s">
        <v>1</v>
      </c>
      <c r="J278" s="3" t="s">
        <v>3865</v>
      </c>
      <c r="K278" s="3"/>
      <c r="L278" s="3" t="s">
        <v>947</v>
      </c>
      <c r="M278" s="6">
        <v>1.5</v>
      </c>
      <c r="N278" s="6">
        <v>1.43</v>
      </c>
      <c r="O278" s="45">
        <v>45292</v>
      </c>
      <c r="P278" s="25" t="s">
        <v>2252</v>
      </c>
      <c r="Q278" t="str">
        <f t="shared" si="28"/>
        <v>14.11.02.00.2</v>
      </c>
      <c r="R278" s="26"/>
    </row>
    <row r="279" spans="1:18" ht="71.25" x14ac:dyDescent="0.2">
      <c r="A279" s="17" t="s">
        <v>365</v>
      </c>
      <c r="B279" s="17" t="s">
        <v>370</v>
      </c>
      <c r="C279" s="28" t="s">
        <v>2879</v>
      </c>
      <c r="D279" s="28" t="s">
        <v>2879</v>
      </c>
      <c r="H279" s="22" t="s">
        <v>2257</v>
      </c>
      <c r="I279" s="34" t="s">
        <v>1</v>
      </c>
      <c r="J279" s="3" t="s">
        <v>3866</v>
      </c>
      <c r="K279" s="3" t="s">
        <v>4493</v>
      </c>
      <c r="L279" s="3" t="s">
        <v>3941</v>
      </c>
      <c r="M279" s="6">
        <v>526.95000000000005</v>
      </c>
      <c r="N279" s="6">
        <v>500.6</v>
      </c>
      <c r="O279" s="45">
        <v>45292</v>
      </c>
      <c r="P279" s="25" t="s">
        <v>2252</v>
      </c>
      <c r="Q279" t="str">
        <f t="shared" si="28"/>
        <v>14.11.02.01.1</v>
      </c>
      <c r="R279" s="26"/>
    </row>
    <row r="280" spans="1:18" ht="28.5" x14ac:dyDescent="0.2">
      <c r="A280" s="17" t="s">
        <v>365</v>
      </c>
      <c r="B280" s="17" t="s">
        <v>370</v>
      </c>
      <c r="C280" s="28" t="s">
        <v>2879</v>
      </c>
      <c r="D280" s="28" t="s">
        <v>2879</v>
      </c>
      <c r="H280" s="22" t="s">
        <v>51</v>
      </c>
      <c r="I280" s="34" t="s">
        <v>1</v>
      </c>
      <c r="J280" s="3" t="s">
        <v>2051</v>
      </c>
      <c r="L280" s="3" t="s">
        <v>52</v>
      </c>
      <c r="M280" s="6">
        <v>135.5</v>
      </c>
      <c r="N280" s="6">
        <v>128.72999999999999</v>
      </c>
      <c r="O280" s="45">
        <v>45292</v>
      </c>
      <c r="P280" s="25" t="s">
        <v>2252</v>
      </c>
      <c r="Q280" t="str">
        <f t="shared" si="28"/>
        <v>14.11.02.90.1</v>
      </c>
      <c r="R280" s="26"/>
    </row>
    <row r="281" spans="1:18" ht="57" x14ac:dyDescent="0.2">
      <c r="A281" s="17" t="s">
        <v>365</v>
      </c>
      <c r="B281" s="17" t="s">
        <v>370</v>
      </c>
      <c r="C281" s="28" t="s">
        <v>2879</v>
      </c>
      <c r="D281" s="28" t="s">
        <v>2879</v>
      </c>
      <c r="H281" s="22" t="s">
        <v>2118</v>
      </c>
      <c r="I281" s="34" t="s">
        <v>1</v>
      </c>
      <c r="J281" s="57" t="s">
        <v>3900</v>
      </c>
      <c r="L281" s="3" t="s">
        <v>947</v>
      </c>
      <c r="M281" s="6">
        <v>7.7</v>
      </c>
      <c r="N281" s="6">
        <v>7.32</v>
      </c>
      <c r="O281" s="45">
        <v>45292</v>
      </c>
      <c r="P281" s="25" t="s">
        <v>2252</v>
      </c>
      <c r="Q281" t="str">
        <f t="shared" si="28"/>
        <v>14.11.03.00.2</v>
      </c>
      <c r="R281" s="26"/>
    </row>
    <row r="282" spans="1:18" ht="57" x14ac:dyDescent="0.2">
      <c r="A282" s="17" t="s">
        <v>365</v>
      </c>
      <c r="B282" s="17" t="s">
        <v>370</v>
      </c>
      <c r="C282" s="28" t="s">
        <v>2879</v>
      </c>
      <c r="D282" s="28" t="s">
        <v>2879</v>
      </c>
      <c r="H282" s="22" t="s">
        <v>2119</v>
      </c>
      <c r="I282" s="34" t="s">
        <v>1</v>
      </c>
      <c r="J282" s="57" t="s">
        <v>3901</v>
      </c>
      <c r="K282" s="66"/>
      <c r="L282" s="57" t="s">
        <v>947</v>
      </c>
      <c r="M282" s="67">
        <v>4.04</v>
      </c>
      <c r="N282" s="67">
        <v>3.84</v>
      </c>
      <c r="O282" s="45">
        <v>45292</v>
      </c>
      <c r="P282" s="25" t="s">
        <v>2252</v>
      </c>
      <c r="Q282" t="str">
        <f t="shared" si="28"/>
        <v>14.11.04.00.2</v>
      </c>
      <c r="R282" s="26"/>
    </row>
    <row r="283" spans="1:18" ht="128.25" x14ac:dyDescent="0.2">
      <c r="A283" s="17" t="s">
        <v>365</v>
      </c>
      <c r="B283" s="17" t="s">
        <v>370</v>
      </c>
      <c r="C283" s="28" t="s">
        <v>2879</v>
      </c>
      <c r="D283" s="28" t="s">
        <v>2879</v>
      </c>
      <c r="H283" s="22" t="s">
        <v>2120</v>
      </c>
      <c r="I283" s="34" t="s">
        <v>1</v>
      </c>
      <c r="J283" s="3" t="s">
        <v>2959</v>
      </c>
      <c r="K283" s="3" t="s">
        <v>2958</v>
      </c>
      <c r="L283" s="3" t="s">
        <v>33</v>
      </c>
      <c r="M283" s="6">
        <v>381.41</v>
      </c>
      <c r="N283" s="6">
        <v>343.27</v>
      </c>
      <c r="O283" s="45">
        <v>45292</v>
      </c>
      <c r="P283" s="25" t="s">
        <v>2252</v>
      </c>
      <c r="Q283" t="str">
        <f t="shared" si="28"/>
        <v>14.11.05.00.1</v>
      </c>
      <c r="R283" s="26"/>
    </row>
    <row r="284" spans="1:18" ht="99.75" x14ac:dyDescent="0.2">
      <c r="A284" s="17" t="s">
        <v>365</v>
      </c>
      <c r="B284" s="17" t="s">
        <v>370</v>
      </c>
      <c r="C284" s="28" t="s">
        <v>2879</v>
      </c>
      <c r="D284" s="28" t="s">
        <v>2879</v>
      </c>
      <c r="H284" s="22" t="s">
        <v>2121</v>
      </c>
      <c r="I284" s="34" t="s">
        <v>1</v>
      </c>
      <c r="J284" s="3" t="s">
        <v>3867</v>
      </c>
      <c r="K284" s="3" t="s">
        <v>4492</v>
      </c>
      <c r="L284" s="3" t="s">
        <v>3941</v>
      </c>
      <c r="M284" s="6">
        <v>526.95000000000005</v>
      </c>
      <c r="N284" s="6">
        <v>500.6</v>
      </c>
      <c r="O284" s="45">
        <v>45292</v>
      </c>
      <c r="P284" s="25" t="s">
        <v>2252</v>
      </c>
      <c r="Q284" t="str">
        <f t="shared" si="28"/>
        <v>14.11.06.00.1</v>
      </c>
      <c r="R284" s="26"/>
    </row>
    <row r="285" spans="1:18" ht="344.25" x14ac:dyDescent="0.2">
      <c r="A285" s="17" t="s">
        <v>365</v>
      </c>
      <c r="B285" s="17" t="s">
        <v>371</v>
      </c>
      <c r="C285" s="28" t="s">
        <v>2879</v>
      </c>
      <c r="D285" s="28" t="s">
        <v>2879</v>
      </c>
      <c r="H285" s="30" t="s">
        <v>2879</v>
      </c>
      <c r="I285" s="34" t="s">
        <v>1</v>
      </c>
      <c r="J285" s="8" t="s">
        <v>2270</v>
      </c>
      <c r="K285" s="23" t="s">
        <v>3868</v>
      </c>
      <c r="L285" s="3"/>
      <c r="N285" s="6" t="s">
        <v>2131</v>
      </c>
      <c r="O285" s="45"/>
      <c r="Q285" t="str">
        <f t="shared" si="28"/>
        <v xml:space="preserve"> </v>
      </c>
    </row>
    <row r="286" spans="1:18" ht="71.25" x14ac:dyDescent="0.2">
      <c r="A286" s="17" t="s">
        <v>365</v>
      </c>
      <c r="B286" s="17" t="s">
        <v>371</v>
      </c>
      <c r="C286" s="28" t="s">
        <v>2879</v>
      </c>
      <c r="D286" s="28" t="s">
        <v>2879</v>
      </c>
      <c r="H286" s="22" t="s">
        <v>53</v>
      </c>
      <c r="I286" s="34" t="s">
        <v>1</v>
      </c>
      <c r="J286" s="57" t="s">
        <v>3869</v>
      </c>
      <c r="K286" s="57"/>
      <c r="L286" s="57" t="s">
        <v>947</v>
      </c>
      <c r="M286" s="67">
        <v>6.61</v>
      </c>
      <c r="N286" s="67">
        <v>6.28</v>
      </c>
      <c r="O286" s="45">
        <v>45292</v>
      </c>
      <c r="P286" s="25" t="s">
        <v>2252</v>
      </c>
      <c r="Q286" t="str">
        <f t="shared" si="28"/>
        <v>14.12.02.00.2</v>
      </c>
      <c r="R286" s="26"/>
    </row>
    <row r="287" spans="1:18" ht="185.25" x14ac:dyDescent="0.2">
      <c r="A287" s="17" t="s">
        <v>365</v>
      </c>
      <c r="B287" s="17" t="s">
        <v>371</v>
      </c>
      <c r="C287" s="28" t="s">
        <v>2879</v>
      </c>
      <c r="D287" s="28" t="s">
        <v>2879</v>
      </c>
      <c r="H287" s="22" t="s">
        <v>2258</v>
      </c>
      <c r="I287" s="34" t="s">
        <v>1</v>
      </c>
      <c r="J287" s="3" t="s">
        <v>2271</v>
      </c>
      <c r="K287" s="3"/>
      <c r="L287" s="1" t="s">
        <v>33</v>
      </c>
      <c r="M287" s="6">
        <v>451.67</v>
      </c>
      <c r="N287" s="6">
        <v>406.5</v>
      </c>
      <c r="O287" s="45">
        <v>45292</v>
      </c>
      <c r="P287" s="25" t="s">
        <v>2252</v>
      </c>
      <c r="Q287" t="str">
        <f t="shared" si="28"/>
        <v>14.12.02.05.1</v>
      </c>
      <c r="R287" s="26"/>
    </row>
    <row r="288" spans="1:18" ht="85.5" x14ac:dyDescent="0.2">
      <c r="A288" s="17" t="s">
        <v>365</v>
      </c>
      <c r="B288" s="17" t="s">
        <v>371</v>
      </c>
      <c r="C288" s="28" t="s">
        <v>2879</v>
      </c>
      <c r="D288" s="28" t="s">
        <v>2879</v>
      </c>
      <c r="H288" s="22" t="s">
        <v>54</v>
      </c>
      <c r="I288" s="34" t="s">
        <v>1</v>
      </c>
      <c r="J288" s="57" t="s">
        <v>3870</v>
      </c>
      <c r="K288" s="66"/>
      <c r="L288" s="57" t="s">
        <v>947</v>
      </c>
      <c r="M288" s="67">
        <v>22.06</v>
      </c>
      <c r="N288" s="67">
        <v>20.96</v>
      </c>
      <c r="O288" s="45">
        <v>45292</v>
      </c>
      <c r="P288" s="25" t="s">
        <v>2252</v>
      </c>
      <c r="Q288" t="str">
        <f t="shared" si="28"/>
        <v>14.12.03.00.2</v>
      </c>
      <c r="R288" s="26"/>
    </row>
    <row r="289" spans="1:18" ht="185.25" x14ac:dyDescent="0.2">
      <c r="A289" s="17" t="s">
        <v>365</v>
      </c>
      <c r="B289" s="17" t="s">
        <v>371</v>
      </c>
      <c r="C289" s="28" t="s">
        <v>2879</v>
      </c>
      <c r="D289" s="28" t="s">
        <v>2879</v>
      </c>
      <c r="H289" s="22" t="s">
        <v>2259</v>
      </c>
      <c r="I289" s="34" t="s">
        <v>1</v>
      </c>
      <c r="J289" s="3" t="s">
        <v>2276</v>
      </c>
      <c r="K289" s="3"/>
      <c r="L289" s="1" t="s">
        <v>33</v>
      </c>
      <c r="M289" s="6" t="s">
        <v>4537</v>
      </c>
      <c r="N289" s="6">
        <v>903.34</v>
      </c>
      <c r="O289" s="45">
        <v>45292</v>
      </c>
      <c r="P289" s="25" t="s">
        <v>2252</v>
      </c>
      <c r="Q289" t="str">
        <f t="shared" si="28"/>
        <v>14.12.03.05.1</v>
      </c>
      <c r="R289" s="26"/>
    </row>
    <row r="290" spans="1:18" ht="185.25" x14ac:dyDescent="0.2">
      <c r="A290" s="17" t="s">
        <v>365</v>
      </c>
      <c r="B290" s="17" t="s">
        <v>371</v>
      </c>
      <c r="C290" s="28" t="s">
        <v>2879</v>
      </c>
      <c r="D290" s="28" t="s">
        <v>2879</v>
      </c>
      <c r="H290" s="22" t="s">
        <v>2261</v>
      </c>
      <c r="I290" s="34" t="s">
        <v>1</v>
      </c>
      <c r="J290" s="3" t="s">
        <v>2277</v>
      </c>
      <c r="K290" s="3"/>
      <c r="L290" s="1" t="s">
        <v>33</v>
      </c>
      <c r="M290" s="6" t="s">
        <v>4538</v>
      </c>
      <c r="N290" s="6" t="s">
        <v>4539</v>
      </c>
      <c r="O290" s="45">
        <v>45292</v>
      </c>
      <c r="P290" s="25" t="s">
        <v>2252</v>
      </c>
      <c r="Q290" t="str">
        <f t="shared" si="28"/>
        <v>14.12.03.06.1</v>
      </c>
      <c r="R290" s="26"/>
    </row>
    <row r="291" spans="1:18" ht="85.5" x14ac:dyDescent="0.2">
      <c r="A291" s="17" t="s">
        <v>365</v>
      </c>
      <c r="B291" s="17" t="s">
        <v>371</v>
      </c>
      <c r="C291" s="28" t="s">
        <v>2879</v>
      </c>
      <c r="D291" s="28" t="s">
        <v>2879</v>
      </c>
      <c r="H291" s="22" t="s">
        <v>2262</v>
      </c>
      <c r="I291" s="34" t="s">
        <v>1</v>
      </c>
      <c r="J291" s="57" t="s">
        <v>3871</v>
      </c>
      <c r="K291" s="57" t="s">
        <v>4494</v>
      </c>
      <c r="L291" s="57" t="s">
        <v>2272</v>
      </c>
      <c r="M291" s="67" t="s">
        <v>4540</v>
      </c>
      <c r="N291" s="67" t="s">
        <v>4541</v>
      </c>
      <c r="O291" s="45">
        <v>45292</v>
      </c>
      <c r="P291" s="25" t="s">
        <v>2252</v>
      </c>
      <c r="Q291" t="str">
        <f t="shared" si="28"/>
        <v>14.12.04.00.1</v>
      </c>
      <c r="R291" s="26"/>
    </row>
    <row r="292" spans="1:18" ht="114" x14ac:dyDescent="0.2">
      <c r="A292" s="17" t="s">
        <v>365</v>
      </c>
      <c r="B292" s="17" t="s">
        <v>371</v>
      </c>
      <c r="C292" s="28" t="s">
        <v>2879</v>
      </c>
      <c r="D292" s="28" t="s">
        <v>2879</v>
      </c>
      <c r="H292" s="22" t="s">
        <v>2052</v>
      </c>
      <c r="I292" s="34" t="s">
        <v>1</v>
      </c>
      <c r="J292" s="3" t="s">
        <v>2053</v>
      </c>
      <c r="K292" s="3" t="s">
        <v>4495</v>
      </c>
      <c r="L292" s="1" t="s">
        <v>4</v>
      </c>
      <c r="M292" s="6">
        <v>294.74</v>
      </c>
      <c r="N292" s="6">
        <v>265.27</v>
      </c>
      <c r="O292" s="45">
        <v>45292</v>
      </c>
      <c r="P292" s="25" t="s">
        <v>2252</v>
      </c>
      <c r="Q292" t="str">
        <f t="shared" si="28"/>
        <v>14.12.05.00.1</v>
      </c>
      <c r="R292" s="26"/>
    </row>
    <row r="293" spans="1:18" ht="128.25" x14ac:dyDescent="0.2">
      <c r="A293" s="17" t="s">
        <v>365</v>
      </c>
      <c r="B293" s="17" t="s">
        <v>371</v>
      </c>
      <c r="C293" s="28" t="s">
        <v>2879</v>
      </c>
      <c r="D293" s="28" t="s">
        <v>2879</v>
      </c>
      <c r="H293" s="22" t="s">
        <v>2054</v>
      </c>
      <c r="I293" s="34" t="s">
        <v>1</v>
      </c>
      <c r="J293" s="3" t="s">
        <v>2055</v>
      </c>
      <c r="K293" s="3" t="s">
        <v>2169</v>
      </c>
      <c r="L293" s="1" t="s">
        <v>4</v>
      </c>
      <c r="M293" s="6">
        <v>785.91</v>
      </c>
      <c r="N293" s="6">
        <v>707.32</v>
      </c>
      <c r="O293" s="45">
        <v>45292</v>
      </c>
      <c r="P293" s="25" t="s">
        <v>2252</v>
      </c>
      <c r="Q293" t="str">
        <f t="shared" si="28"/>
        <v>14.12.06.00.1</v>
      </c>
      <c r="R293" s="26"/>
    </row>
    <row r="294" spans="1:18" ht="128.25" x14ac:dyDescent="0.2">
      <c r="A294" s="17" t="s">
        <v>365</v>
      </c>
      <c r="B294" s="17" t="s">
        <v>371</v>
      </c>
      <c r="C294" s="28" t="s">
        <v>2879</v>
      </c>
      <c r="D294" s="28" t="s">
        <v>2879</v>
      </c>
      <c r="H294" s="22" t="s">
        <v>2056</v>
      </c>
      <c r="I294" s="34" t="s">
        <v>1</v>
      </c>
      <c r="J294" s="3" t="s">
        <v>2057</v>
      </c>
      <c r="K294" s="3" t="s">
        <v>4464</v>
      </c>
      <c r="L294" s="1" t="s">
        <v>44</v>
      </c>
      <c r="M294" s="6">
        <v>0.8</v>
      </c>
      <c r="N294" s="6">
        <v>0.72000000000000008</v>
      </c>
      <c r="O294" s="45">
        <v>44470</v>
      </c>
      <c r="P294" s="25" t="s">
        <v>2226</v>
      </c>
      <c r="Q294" t="str">
        <f t="shared" si="28"/>
        <v>14.12.06.00.2</v>
      </c>
    </row>
    <row r="295" spans="1:18" x14ac:dyDescent="0.2">
      <c r="A295" s="17" t="s">
        <v>374</v>
      </c>
      <c r="B295" s="38" t="s">
        <v>2879</v>
      </c>
      <c r="C295" s="28" t="s">
        <v>2879</v>
      </c>
      <c r="D295" s="28" t="s">
        <v>2879</v>
      </c>
      <c r="H295" s="30" t="s">
        <v>2879</v>
      </c>
      <c r="J295" s="7" t="s">
        <v>372</v>
      </c>
      <c r="N295" s="6" t="s">
        <v>2131</v>
      </c>
      <c r="Q295" t="str">
        <f t="shared" si="28"/>
        <v xml:space="preserve"> </v>
      </c>
    </row>
    <row r="296" spans="1:18" ht="171.75" x14ac:dyDescent="0.2">
      <c r="A296" s="17" t="s">
        <v>374</v>
      </c>
      <c r="B296" s="17" t="s">
        <v>373</v>
      </c>
      <c r="C296" s="28" t="s">
        <v>2879</v>
      </c>
      <c r="D296" s="28" t="s">
        <v>2879</v>
      </c>
      <c r="H296" s="30" t="s">
        <v>2879</v>
      </c>
      <c r="I296" s="34" t="s">
        <v>1</v>
      </c>
      <c r="J296" s="3" t="s">
        <v>1624</v>
      </c>
      <c r="K296" s="3" t="s">
        <v>4018</v>
      </c>
      <c r="N296" s="6" t="s">
        <v>2131</v>
      </c>
      <c r="Q296" t="str">
        <f t="shared" si="28"/>
        <v xml:space="preserve"> </v>
      </c>
      <c r="R296" s="26"/>
    </row>
    <row r="297" spans="1:18" ht="28.5" x14ac:dyDescent="0.2">
      <c r="A297" s="17" t="s">
        <v>374</v>
      </c>
      <c r="B297" s="17" t="s">
        <v>373</v>
      </c>
      <c r="C297" s="28" t="s">
        <v>2879</v>
      </c>
      <c r="D297" s="28" t="s">
        <v>2879</v>
      </c>
      <c r="H297" s="22" t="s">
        <v>55</v>
      </c>
      <c r="I297" s="34" t="s">
        <v>1</v>
      </c>
      <c r="J297" s="3" t="s">
        <v>1489</v>
      </c>
      <c r="K297" s="23"/>
      <c r="L297" s="1" t="s">
        <v>56</v>
      </c>
      <c r="M297" s="6">
        <v>544.01</v>
      </c>
      <c r="N297" s="6">
        <v>408.01</v>
      </c>
      <c r="O297" s="45">
        <v>45292</v>
      </c>
      <c r="P297" s="25" t="s">
        <v>2252</v>
      </c>
      <c r="Q297" t="str">
        <f t="shared" si="28"/>
        <v>15.01.01.00.1</v>
      </c>
      <c r="R297" s="26"/>
    </row>
    <row r="298" spans="1:18" x14ac:dyDescent="0.2">
      <c r="A298" s="17" t="s">
        <v>374</v>
      </c>
      <c r="B298" s="17" t="s">
        <v>373</v>
      </c>
      <c r="C298" s="28" t="s">
        <v>2879</v>
      </c>
      <c r="D298" s="28" t="s">
        <v>2879</v>
      </c>
      <c r="H298" s="22" t="s">
        <v>57</v>
      </c>
      <c r="I298" s="34" t="s">
        <v>1</v>
      </c>
      <c r="J298" s="3" t="s">
        <v>1490</v>
      </c>
      <c r="K298" s="23"/>
      <c r="L298" s="1" t="s">
        <v>56</v>
      </c>
      <c r="M298" s="6" t="s">
        <v>4542</v>
      </c>
      <c r="N298" s="6">
        <v>834.09</v>
      </c>
      <c r="O298" s="45">
        <v>45292</v>
      </c>
      <c r="P298" s="25" t="s">
        <v>2252</v>
      </c>
      <c r="Q298" t="str">
        <f t="shared" si="28"/>
        <v>15.01.02.00.1</v>
      </c>
      <c r="R298" s="26"/>
    </row>
    <row r="299" spans="1:18" ht="185.25" x14ac:dyDescent="0.2">
      <c r="A299" s="17" t="s">
        <v>374</v>
      </c>
      <c r="B299" s="17" t="s">
        <v>373</v>
      </c>
      <c r="C299" s="28" t="s">
        <v>2879</v>
      </c>
      <c r="D299" s="28" t="s">
        <v>2879</v>
      </c>
      <c r="H299" s="22" t="s">
        <v>58</v>
      </c>
      <c r="I299" s="34" t="s">
        <v>1</v>
      </c>
      <c r="J299" s="3" t="s">
        <v>1946</v>
      </c>
      <c r="K299" s="23"/>
      <c r="L299" s="1" t="s">
        <v>56</v>
      </c>
      <c r="M299" s="6" t="s">
        <v>4543</v>
      </c>
      <c r="N299" s="6" t="s">
        <v>4544</v>
      </c>
      <c r="O299" s="45">
        <v>45292</v>
      </c>
      <c r="P299" s="25" t="s">
        <v>2252</v>
      </c>
      <c r="Q299" t="str">
        <f t="shared" si="28"/>
        <v>15.01.03.00.1</v>
      </c>
      <c r="R299" s="26"/>
    </row>
    <row r="300" spans="1:18" x14ac:dyDescent="0.2">
      <c r="A300" s="17" t="s">
        <v>374</v>
      </c>
      <c r="B300" s="17" t="s">
        <v>373</v>
      </c>
      <c r="C300" s="28" t="s">
        <v>1491</v>
      </c>
      <c r="D300" s="28" t="s">
        <v>2879</v>
      </c>
      <c r="H300" s="30" t="s">
        <v>2879</v>
      </c>
      <c r="J300" s="8" t="s">
        <v>389</v>
      </c>
      <c r="K300" s="3"/>
      <c r="N300" s="6" t="s">
        <v>2131</v>
      </c>
      <c r="O300" s="45"/>
      <c r="Q300" t="str">
        <f t="shared" si="28"/>
        <v xml:space="preserve"> </v>
      </c>
    </row>
    <row r="301" spans="1:18" ht="28.5" x14ac:dyDescent="0.2">
      <c r="A301" s="17" t="s">
        <v>374</v>
      </c>
      <c r="B301" s="17" t="s">
        <v>373</v>
      </c>
      <c r="C301" s="28" t="s">
        <v>1491</v>
      </c>
      <c r="D301" s="28" t="s">
        <v>2879</v>
      </c>
      <c r="H301" s="22" t="s">
        <v>1492</v>
      </c>
      <c r="I301" s="34" t="s">
        <v>1</v>
      </c>
      <c r="J301" s="12" t="s">
        <v>1493</v>
      </c>
      <c r="K301" s="3" t="s">
        <v>4422</v>
      </c>
      <c r="L301" s="1" t="s">
        <v>56</v>
      </c>
      <c r="M301" s="6">
        <v>105.39</v>
      </c>
      <c r="N301" s="6">
        <v>94.85</v>
      </c>
      <c r="O301" s="45">
        <v>45292</v>
      </c>
      <c r="P301" s="25" t="s">
        <v>2252</v>
      </c>
      <c r="Q301" t="str">
        <f t="shared" si="28"/>
        <v>15.01.04.00.1</v>
      </c>
      <c r="R301" s="26"/>
    </row>
    <row r="302" spans="1:18" x14ac:dyDescent="0.2">
      <c r="A302" s="17" t="s">
        <v>374</v>
      </c>
      <c r="B302" s="17" t="s">
        <v>375</v>
      </c>
      <c r="C302" s="28" t="s">
        <v>2879</v>
      </c>
      <c r="D302" s="28" t="s">
        <v>2879</v>
      </c>
      <c r="H302" s="30" t="s">
        <v>2879</v>
      </c>
      <c r="J302" s="7" t="s">
        <v>376</v>
      </c>
      <c r="N302" s="6" t="s">
        <v>2131</v>
      </c>
      <c r="Q302" t="str">
        <f t="shared" si="28"/>
        <v xml:space="preserve"> </v>
      </c>
    </row>
    <row r="303" spans="1:18" ht="57" x14ac:dyDescent="0.2">
      <c r="A303" s="17" t="s">
        <v>374</v>
      </c>
      <c r="B303" s="17" t="s">
        <v>375</v>
      </c>
      <c r="C303" s="28" t="s">
        <v>2879</v>
      </c>
      <c r="D303" s="28" t="s">
        <v>2879</v>
      </c>
      <c r="H303" s="22" t="s">
        <v>59</v>
      </c>
      <c r="J303" s="3" t="s">
        <v>1625</v>
      </c>
      <c r="K303" s="3"/>
      <c r="L303" s="1" t="s">
        <v>4</v>
      </c>
      <c r="M303" s="6">
        <v>0.95</v>
      </c>
      <c r="N303" s="6">
        <v>0.86</v>
      </c>
      <c r="O303" s="45">
        <v>44470</v>
      </c>
      <c r="P303" s="25" t="s">
        <v>2225</v>
      </c>
      <c r="Q303" t="str">
        <f t="shared" si="28"/>
        <v>15.10.01.00.1</v>
      </c>
    </row>
    <row r="304" spans="1:18" ht="57" x14ac:dyDescent="0.2">
      <c r="A304" s="17" t="s">
        <v>374</v>
      </c>
      <c r="B304" s="17" t="s">
        <v>375</v>
      </c>
      <c r="C304" s="28" t="s">
        <v>2879</v>
      </c>
      <c r="D304" s="28" t="s">
        <v>2879</v>
      </c>
      <c r="H304" s="22" t="s">
        <v>60</v>
      </c>
      <c r="J304" s="3" t="s">
        <v>1626</v>
      </c>
      <c r="K304" s="3"/>
      <c r="L304" s="1" t="s">
        <v>4</v>
      </c>
      <c r="M304" s="6">
        <v>2.2599999999999998</v>
      </c>
      <c r="N304" s="6">
        <v>2.04</v>
      </c>
      <c r="O304" s="45">
        <v>45292</v>
      </c>
      <c r="P304" s="25" t="s">
        <v>2252</v>
      </c>
      <c r="Q304" t="str">
        <f t="shared" si="28"/>
        <v>15.10.01.01.1</v>
      </c>
    </row>
    <row r="305" spans="1:18" ht="42.75" x14ac:dyDescent="0.2">
      <c r="A305" s="17" t="s">
        <v>374</v>
      </c>
      <c r="B305" s="17" t="s">
        <v>375</v>
      </c>
      <c r="C305" s="28" t="s">
        <v>2879</v>
      </c>
      <c r="D305" s="28" t="s">
        <v>2879</v>
      </c>
      <c r="H305" s="22" t="s">
        <v>61</v>
      </c>
      <c r="J305" s="3" t="s">
        <v>1494</v>
      </c>
      <c r="K305" s="3"/>
      <c r="L305" s="1" t="s">
        <v>4</v>
      </c>
      <c r="M305" s="6">
        <v>3.66</v>
      </c>
      <c r="N305" s="6">
        <v>3.3</v>
      </c>
      <c r="O305" s="45">
        <v>45292</v>
      </c>
      <c r="P305" s="25" t="s">
        <v>2252</v>
      </c>
      <c r="Q305" t="str">
        <f t="shared" si="28"/>
        <v>15.10.02.00.1</v>
      </c>
    </row>
    <row r="306" spans="1:18" ht="57" x14ac:dyDescent="0.2">
      <c r="A306" s="17" t="s">
        <v>374</v>
      </c>
      <c r="B306" s="17" t="s">
        <v>375</v>
      </c>
      <c r="C306" s="28" t="s">
        <v>2879</v>
      </c>
      <c r="D306" s="28" t="s">
        <v>2879</v>
      </c>
      <c r="H306" s="22" t="s">
        <v>1803</v>
      </c>
      <c r="J306" s="3" t="s">
        <v>1495</v>
      </c>
      <c r="K306" s="3"/>
      <c r="L306" s="1" t="s">
        <v>4</v>
      </c>
      <c r="M306" s="6">
        <v>5.57</v>
      </c>
      <c r="N306" s="6">
        <v>5.0199999999999996</v>
      </c>
      <c r="O306" s="45">
        <v>45292</v>
      </c>
      <c r="P306" s="25" t="s">
        <v>2252</v>
      </c>
      <c r="Q306" t="str">
        <f t="shared" si="28"/>
        <v>15.10.02.01.1</v>
      </c>
    </row>
    <row r="307" spans="1:18" ht="42.75" x14ac:dyDescent="0.2">
      <c r="A307" s="17" t="s">
        <v>374</v>
      </c>
      <c r="B307" s="17" t="s">
        <v>375</v>
      </c>
      <c r="C307" s="28" t="s">
        <v>2879</v>
      </c>
      <c r="D307" s="28" t="s">
        <v>2879</v>
      </c>
      <c r="H307" s="22" t="s">
        <v>62</v>
      </c>
      <c r="J307" s="3" t="s">
        <v>1496</v>
      </c>
      <c r="K307" s="3"/>
      <c r="L307" s="1" t="s">
        <v>4</v>
      </c>
      <c r="M307" s="6">
        <v>7.63</v>
      </c>
      <c r="N307" s="6">
        <v>6.87</v>
      </c>
      <c r="O307" s="45">
        <v>45292</v>
      </c>
      <c r="P307" s="25" t="s">
        <v>2252</v>
      </c>
      <c r="Q307" t="str">
        <f t="shared" si="28"/>
        <v>15.10.03.00.1</v>
      </c>
    </row>
    <row r="308" spans="1:18" ht="57" x14ac:dyDescent="0.2">
      <c r="A308" s="17" t="s">
        <v>374</v>
      </c>
      <c r="B308" s="17" t="s">
        <v>375</v>
      </c>
      <c r="C308" s="28" t="s">
        <v>2879</v>
      </c>
      <c r="D308" s="28" t="s">
        <v>2879</v>
      </c>
      <c r="H308" s="22" t="s">
        <v>1497</v>
      </c>
      <c r="J308" s="3" t="s">
        <v>1627</v>
      </c>
      <c r="K308" s="3"/>
      <c r="L308" s="1" t="s">
        <v>4</v>
      </c>
      <c r="M308" s="6">
        <v>5.37</v>
      </c>
      <c r="N308" s="6">
        <v>4.84</v>
      </c>
      <c r="O308" s="45">
        <v>45292</v>
      </c>
      <c r="P308" s="25" t="s">
        <v>2252</v>
      </c>
      <c r="Q308" t="str">
        <f t="shared" si="28"/>
        <v>15.10.05.00.1</v>
      </c>
    </row>
    <row r="309" spans="1:18" ht="28.5" x14ac:dyDescent="0.2">
      <c r="A309" s="17" t="s">
        <v>374</v>
      </c>
      <c r="B309" s="17" t="s">
        <v>375</v>
      </c>
      <c r="C309" s="28" t="s">
        <v>2879</v>
      </c>
      <c r="D309" s="28" t="s">
        <v>2879</v>
      </c>
      <c r="H309" s="22" t="s">
        <v>1498</v>
      </c>
      <c r="J309" s="3" t="s">
        <v>1798</v>
      </c>
      <c r="K309" s="3"/>
      <c r="L309" s="1" t="s">
        <v>4</v>
      </c>
      <c r="M309" s="6">
        <v>7.78</v>
      </c>
      <c r="N309" s="6">
        <v>7.01</v>
      </c>
      <c r="O309" s="45">
        <v>45292</v>
      </c>
      <c r="P309" s="25" t="s">
        <v>2252</v>
      </c>
      <c r="Q309" t="str">
        <f t="shared" si="28"/>
        <v>15.10.06.00.1</v>
      </c>
      <c r="R309" s="26"/>
    </row>
    <row r="310" spans="1:18" ht="42.75" x14ac:dyDescent="0.2">
      <c r="A310" s="17" t="s">
        <v>374</v>
      </c>
      <c r="B310" s="17" t="s">
        <v>375</v>
      </c>
      <c r="C310" s="28" t="s">
        <v>2879</v>
      </c>
      <c r="D310" s="28" t="s">
        <v>2879</v>
      </c>
      <c r="H310" s="22" t="s">
        <v>1499</v>
      </c>
      <c r="J310" s="3" t="s">
        <v>1799</v>
      </c>
      <c r="K310" s="3"/>
      <c r="L310" s="1" t="s">
        <v>4</v>
      </c>
      <c r="M310" s="6">
        <v>5.22</v>
      </c>
      <c r="N310" s="6">
        <v>4.7</v>
      </c>
      <c r="O310" s="45">
        <v>45292</v>
      </c>
      <c r="P310" s="25" t="s">
        <v>2252</v>
      </c>
      <c r="Q310" t="str">
        <f t="shared" si="28"/>
        <v>15.10.07.00.1</v>
      </c>
    </row>
    <row r="311" spans="1:18" ht="42.75" x14ac:dyDescent="0.2">
      <c r="A311" s="17" t="s">
        <v>374</v>
      </c>
      <c r="B311" s="17" t="s">
        <v>377</v>
      </c>
      <c r="C311" s="28" t="s">
        <v>2879</v>
      </c>
      <c r="D311" s="28" t="s">
        <v>2879</v>
      </c>
      <c r="H311" s="30" t="s">
        <v>2879</v>
      </c>
      <c r="I311" s="34" t="s">
        <v>1</v>
      </c>
      <c r="J311" s="7" t="s">
        <v>380</v>
      </c>
      <c r="K311" s="3" t="s">
        <v>1500</v>
      </c>
      <c r="N311" s="6" t="s">
        <v>2131</v>
      </c>
      <c r="O311" s="45"/>
      <c r="Q311" t="str">
        <f t="shared" si="28"/>
        <v xml:space="preserve"> </v>
      </c>
    </row>
    <row r="312" spans="1:18" x14ac:dyDescent="0.2">
      <c r="A312" s="17" t="s">
        <v>374</v>
      </c>
      <c r="B312" s="17" t="s">
        <v>377</v>
      </c>
      <c r="C312" s="28" t="s">
        <v>2879</v>
      </c>
      <c r="D312" s="28" t="s">
        <v>2879</v>
      </c>
      <c r="H312" s="22" t="s">
        <v>63</v>
      </c>
      <c r="I312" s="34" t="s">
        <v>1</v>
      </c>
      <c r="J312" s="1" t="s">
        <v>1501</v>
      </c>
      <c r="K312" s="22"/>
      <c r="L312" s="1" t="s">
        <v>4</v>
      </c>
      <c r="M312" s="6">
        <v>2.36</v>
      </c>
      <c r="N312" s="6">
        <v>2.13</v>
      </c>
      <c r="O312" s="45">
        <v>45292</v>
      </c>
      <c r="P312" s="25" t="s">
        <v>2252</v>
      </c>
      <c r="Q312" t="str">
        <f t="shared" si="28"/>
        <v>15.11.01.00.1</v>
      </c>
      <c r="R312" s="26"/>
    </row>
    <row r="313" spans="1:18" x14ac:dyDescent="0.2">
      <c r="A313" s="17" t="s">
        <v>374</v>
      </c>
      <c r="B313" s="17" t="s">
        <v>377</v>
      </c>
      <c r="C313" s="28" t="s">
        <v>2879</v>
      </c>
      <c r="D313" s="28" t="s">
        <v>2879</v>
      </c>
      <c r="H313" s="22" t="s">
        <v>64</v>
      </c>
      <c r="I313" s="34" t="s">
        <v>1</v>
      </c>
      <c r="J313" s="3" t="s">
        <v>1502</v>
      </c>
      <c r="K313" s="22"/>
      <c r="L313" s="1" t="s">
        <v>4</v>
      </c>
      <c r="M313" s="6">
        <v>4.62</v>
      </c>
      <c r="N313" s="6">
        <v>4.16</v>
      </c>
      <c r="O313" s="45">
        <v>45292</v>
      </c>
      <c r="P313" s="25" t="s">
        <v>2252</v>
      </c>
      <c r="Q313" t="str">
        <f t="shared" si="28"/>
        <v>15.11.03.00.1</v>
      </c>
      <c r="R313" s="26"/>
    </row>
    <row r="314" spans="1:18" x14ac:dyDescent="0.2">
      <c r="A314" s="17" t="s">
        <v>374</v>
      </c>
      <c r="B314" s="17" t="s">
        <v>377</v>
      </c>
      <c r="C314" s="28" t="s">
        <v>2879</v>
      </c>
      <c r="D314" s="28" t="s">
        <v>2879</v>
      </c>
      <c r="H314" s="22" t="s">
        <v>65</v>
      </c>
      <c r="I314" s="34" t="s">
        <v>1</v>
      </c>
      <c r="J314" s="3" t="s">
        <v>1503</v>
      </c>
      <c r="K314" s="22"/>
      <c r="L314" s="1" t="s">
        <v>4</v>
      </c>
      <c r="M314" s="6">
        <v>3.36</v>
      </c>
      <c r="N314" s="6">
        <v>3.03</v>
      </c>
      <c r="O314" s="45">
        <v>45292</v>
      </c>
      <c r="P314" s="25" t="s">
        <v>2252</v>
      </c>
      <c r="Q314" t="str">
        <f t="shared" si="28"/>
        <v>15.11.04.00.1</v>
      </c>
      <c r="R314" s="26"/>
    </row>
    <row r="315" spans="1:18" ht="28.5" x14ac:dyDescent="0.2">
      <c r="A315" s="17" t="s">
        <v>374</v>
      </c>
      <c r="B315" s="17" t="s">
        <v>377</v>
      </c>
      <c r="C315" s="28" t="s">
        <v>2879</v>
      </c>
      <c r="D315" s="28" t="s">
        <v>2879</v>
      </c>
      <c r="H315" s="22" t="s">
        <v>66</v>
      </c>
      <c r="I315" s="34" t="s">
        <v>1</v>
      </c>
      <c r="J315" s="3" t="s">
        <v>1504</v>
      </c>
      <c r="K315" s="22"/>
      <c r="L315" s="1" t="s">
        <v>4</v>
      </c>
      <c r="M315" s="6">
        <v>14.65</v>
      </c>
      <c r="N315" s="6">
        <v>12.46</v>
      </c>
      <c r="O315" s="45">
        <v>45292</v>
      </c>
      <c r="P315" s="25" t="s">
        <v>2252</v>
      </c>
      <c r="Q315" t="str">
        <f t="shared" si="28"/>
        <v>15.11.10.00.1</v>
      </c>
      <c r="R315" s="26"/>
    </row>
    <row r="316" spans="1:18" ht="28.5" x14ac:dyDescent="0.2">
      <c r="A316" s="17" t="s">
        <v>374</v>
      </c>
      <c r="B316" s="17" t="s">
        <v>377</v>
      </c>
      <c r="C316" s="28" t="s">
        <v>2879</v>
      </c>
      <c r="D316" s="28" t="s">
        <v>2879</v>
      </c>
      <c r="H316" s="22" t="s">
        <v>67</v>
      </c>
      <c r="I316" s="34" t="s">
        <v>1</v>
      </c>
      <c r="J316" s="3" t="s">
        <v>1505</v>
      </c>
      <c r="K316" s="22"/>
      <c r="L316" s="1" t="s">
        <v>4</v>
      </c>
      <c r="M316" s="6">
        <v>15.86</v>
      </c>
      <c r="N316" s="6">
        <v>14.27</v>
      </c>
      <c r="O316" s="45">
        <v>45292</v>
      </c>
      <c r="P316" s="25" t="s">
        <v>2252</v>
      </c>
      <c r="Q316" t="str">
        <f t="shared" si="28"/>
        <v>15.11.11.00.1</v>
      </c>
      <c r="R316" s="26"/>
    </row>
    <row r="317" spans="1:18" x14ac:dyDescent="0.2">
      <c r="A317" s="17" t="s">
        <v>374</v>
      </c>
      <c r="B317" s="17" t="s">
        <v>377</v>
      </c>
      <c r="C317" s="28" t="s">
        <v>2879</v>
      </c>
      <c r="D317" s="28" t="s">
        <v>2879</v>
      </c>
      <c r="H317" s="22" t="s">
        <v>1506</v>
      </c>
      <c r="I317" s="34" t="s">
        <v>1</v>
      </c>
      <c r="J317" s="3" t="s">
        <v>1508</v>
      </c>
      <c r="K317" s="22"/>
      <c r="L317" s="1" t="s">
        <v>4</v>
      </c>
      <c r="M317" s="6">
        <v>11.69</v>
      </c>
      <c r="N317" s="6">
        <v>10.53</v>
      </c>
      <c r="O317" s="45">
        <v>45292</v>
      </c>
      <c r="P317" s="25" t="s">
        <v>2252</v>
      </c>
      <c r="Q317" t="str">
        <f t="shared" si="28"/>
        <v>15.11.15.00.1</v>
      </c>
      <c r="R317" s="26"/>
    </row>
    <row r="318" spans="1:18" x14ac:dyDescent="0.2">
      <c r="A318" s="17" t="s">
        <v>374</v>
      </c>
      <c r="B318" s="17" t="s">
        <v>377</v>
      </c>
      <c r="C318" s="28" t="s">
        <v>2879</v>
      </c>
      <c r="D318" s="28" t="s">
        <v>2879</v>
      </c>
      <c r="H318" s="22" t="s">
        <v>1507</v>
      </c>
      <c r="I318" s="34" t="s">
        <v>1</v>
      </c>
      <c r="J318" s="3" t="s">
        <v>1509</v>
      </c>
      <c r="K318" s="22"/>
      <c r="L318" s="1" t="s">
        <v>4</v>
      </c>
      <c r="M318" s="6">
        <v>55.91</v>
      </c>
      <c r="N318" s="6">
        <v>50.32</v>
      </c>
      <c r="O318" s="45">
        <v>45292</v>
      </c>
      <c r="P318" s="25" t="s">
        <v>2252</v>
      </c>
      <c r="Q318" t="str">
        <f t="shared" si="28"/>
        <v>15.11.20.00.1</v>
      </c>
      <c r="R318" s="26"/>
    </row>
    <row r="319" spans="1:18" x14ac:dyDescent="0.2">
      <c r="A319" s="17" t="s">
        <v>374</v>
      </c>
      <c r="B319" s="17" t="s">
        <v>378</v>
      </c>
      <c r="C319" s="28" t="s">
        <v>2879</v>
      </c>
      <c r="D319" s="28" t="s">
        <v>2879</v>
      </c>
      <c r="H319" s="30" t="s">
        <v>2879</v>
      </c>
      <c r="J319" s="7" t="s">
        <v>381</v>
      </c>
      <c r="N319" s="6" t="s">
        <v>2131</v>
      </c>
      <c r="O319" s="45"/>
      <c r="Q319" t="str">
        <f t="shared" si="28"/>
        <v xml:space="preserve"> </v>
      </c>
      <c r="R319" s="26"/>
    </row>
    <row r="320" spans="1:18" x14ac:dyDescent="0.2">
      <c r="A320" s="17" t="s">
        <v>374</v>
      </c>
      <c r="B320" s="17" t="s">
        <v>378</v>
      </c>
      <c r="C320" s="28" t="s">
        <v>2879</v>
      </c>
      <c r="D320" s="28" t="s">
        <v>2879</v>
      </c>
      <c r="H320" s="22" t="s">
        <v>68</v>
      </c>
      <c r="J320" s="1" t="s">
        <v>69</v>
      </c>
      <c r="L320" s="1" t="s">
        <v>4</v>
      </c>
      <c r="M320" s="6">
        <v>0.35</v>
      </c>
      <c r="N320" s="6">
        <v>0.32</v>
      </c>
      <c r="O320" s="45">
        <v>44835</v>
      </c>
      <c r="P320" s="25" t="s">
        <v>2225</v>
      </c>
      <c r="Q320" t="str">
        <f t="shared" si="28"/>
        <v>15.13.01.00.1</v>
      </c>
      <c r="R320" s="26"/>
    </row>
    <row r="321" spans="1:18" x14ac:dyDescent="0.2">
      <c r="A321" s="17" t="s">
        <v>374</v>
      </c>
      <c r="B321" s="17" t="s">
        <v>378</v>
      </c>
      <c r="C321" s="28" t="s">
        <v>2879</v>
      </c>
      <c r="D321" s="28" t="s">
        <v>2879</v>
      </c>
      <c r="H321" s="22" t="s">
        <v>1510</v>
      </c>
      <c r="J321" s="1" t="s">
        <v>1511</v>
      </c>
      <c r="L321" s="1" t="s">
        <v>4</v>
      </c>
      <c r="M321" s="6">
        <v>27.2</v>
      </c>
      <c r="N321" s="6">
        <v>24.48</v>
      </c>
      <c r="O321" s="45">
        <v>45292</v>
      </c>
      <c r="P321" s="25" t="s">
        <v>2252</v>
      </c>
      <c r="Q321" t="str">
        <f t="shared" ref="Q321:Q382" si="29">IF(H321="",IF(B321="",A321,B321),H321)</f>
        <v>15.13.01.01.1</v>
      </c>
      <c r="R321" s="26"/>
    </row>
    <row r="322" spans="1:18" x14ac:dyDescent="0.2">
      <c r="A322" s="17" t="s">
        <v>374</v>
      </c>
      <c r="B322" s="17" t="s">
        <v>378</v>
      </c>
      <c r="C322" s="28" t="s">
        <v>2879</v>
      </c>
      <c r="D322" s="28" t="s">
        <v>2879</v>
      </c>
      <c r="H322" s="22" t="s">
        <v>1512</v>
      </c>
      <c r="J322" s="1" t="s">
        <v>70</v>
      </c>
      <c r="L322" s="1" t="s">
        <v>4</v>
      </c>
      <c r="M322" s="6">
        <v>37.54</v>
      </c>
      <c r="N322" s="6">
        <v>35.659999999999997</v>
      </c>
      <c r="O322" s="45">
        <v>45292</v>
      </c>
      <c r="P322" s="25" t="s">
        <v>2252</v>
      </c>
      <c r="Q322" t="str">
        <f t="shared" si="29"/>
        <v>15.13.03.00.1</v>
      </c>
      <c r="R322" s="26"/>
    </row>
    <row r="323" spans="1:18" x14ac:dyDescent="0.2">
      <c r="A323" s="17" t="s">
        <v>374</v>
      </c>
      <c r="B323" s="17" t="s">
        <v>378</v>
      </c>
      <c r="C323" s="28" t="s">
        <v>2879</v>
      </c>
      <c r="D323" s="28" t="s">
        <v>2879</v>
      </c>
      <c r="H323" s="22" t="s">
        <v>1513</v>
      </c>
      <c r="J323" s="1" t="s">
        <v>1520</v>
      </c>
      <c r="L323" s="1" t="s">
        <v>4</v>
      </c>
      <c r="M323" s="6">
        <v>20.73</v>
      </c>
      <c r="N323" s="6">
        <v>19.690000000000001</v>
      </c>
      <c r="O323" s="45">
        <v>45292</v>
      </c>
      <c r="P323" s="25" t="s">
        <v>2252</v>
      </c>
      <c r="Q323" t="str">
        <f t="shared" si="29"/>
        <v>15.13.03.01.1</v>
      </c>
      <c r="R323" s="26"/>
    </row>
    <row r="324" spans="1:18" x14ac:dyDescent="0.2">
      <c r="A324" s="17" t="s">
        <v>374</v>
      </c>
      <c r="B324" s="17" t="s">
        <v>378</v>
      </c>
      <c r="C324" s="28" t="s">
        <v>2879</v>
      </c>
      <c r="D324" s="28" t="s">
        <v>2879</v>
      </c>
      <c r="H324" s="22" t="s">
        <v>1514</v>
      </c>
      <c r="J324" s="1" t="s">
        <v>1521</v>
      </c>
      <c r="L324" s="1" t="s">
        <v>4</v>
      </c>
      <c r="M324" s="6">
        <v>107.4</v>
      </c>
      <c r="N324" s="6">
        <v>102.03</v>
      </c>
      <c r="O324" s="45">
        <v>45292</v>
      </c>
      <c r="P324" s="25" t="s">
        <v>2252</v>
      </c>
      <c r="Q324" t="str">
        <f t="shared" si="29"/>
        <v>15.13.03.02.1</v>
      </c>
      <c r="R324" s="26"/>
    </row>
    <row r="325" spans="1:18" x14ac:dyDescent="0.2">
      <c r="A325" s="17" t="s">
        <v>374</v>
      </c>
      <c r="B325" s="17" t="s">
        <v>378</v>
      </c>
      <c r="C325" s="28" t="s">
        <v>2879</v>
      </c>
      <c r="D325" s="28" t="s">
        <v>2879</v>
      </c>
      <c r="H325" s="22" t="s">
        <v>1515</v>
      </c>
      <c r="J325" s="1" t="s">
        <v>1522</v>
      </c>
      <c r="L325" s="1" t="s">
        <v>4</v>
      </c>
      <c r="M325" s="6">
        <v>295.08999999999997</v>
      </c>
      <c r="N325" s="6">
        <v>280.33999999999997</v>
      </c>
      <c r="O325" s="45">
        <v>45292</v>
      </c>
      <c r="P325" s="25" t="s">
        <v>2252</v>
      </c>
      <c r="Q325" t="str">
        <f t="shared" si="29"/>
        <v>15.13.05.00.1</v>
      </c>
      <c r="R325" s="26"/>
    </row>
    <row r="326" spans="1:18" ht="28.5" x14ac:dyDescent="0.2">
      <c r="A326" s="17" t="s">
        <v>374</v>
      </c>
      <c r="B326" s="17" t="s">
        <v>378</v>
      </c>
      <c r="C326" s="28" t="s">
        <v>2879</v>
      </c>
      <c r="D326" s="28" t="s">
        <v>2879</v>
      </c>
      <c r="H326" s="22" t="s">
        <v>1516</v>
      </c>
      <c r="I326" s="34" t="s">
        <v>1</v>
      </c>
      <c r="J326" s="1" t="s">
        <v>1523</v>
      </c>
      <c r="K326" s="3" t="s">
        <v>4421</v>
      </c>
      <c r="L326" s="1" t="s">
        <v>4</v>
      </c>
      <c r="M326" s="6">
        <v>95.4</v>
      </c>
      <c r="N326" s="6">
        <v>90.64</v>
      </c>
      <c r="O326" s="45">
        <v>45292</v>
      </c>
      <c r="P326" s="25" t="s">
        <v>2252</v>
      </c>
      <c r="Q326" t="str">
        <f t="shared" si="29"/>
        <v>15.13.06.00.1</v>
      </c>
      <c r="R326" s="26"/>
    </row>
    <row r="327" spans="1:18" x14ac:dyDescent="0.2">
      <c r="A327" s="17" t="s">
        <v>374</v>
      </c>
      <c r="B327" s="17" t="s">
        <v>378</v>
      </c>
      <c r="C327" s="28" t="s">
        <v>2879</v>
      </c>
      <c r="D327" s="28" t="s">
        <v>2879</v>
      </c>
      <c r="H327" s="22" t="s">
        <v>1517</v>
      </c>
      <c r="J327" s="1" t="s">
        <v>1524</v>
      </c>
      <c r="L327" s="1" t="s">
        <v>4</v>
      </c>
      <c r="M327" s="6">
        <v>11.49</v>
      </c>
      <c r="N327" s="6">
        <v>10.92</v>
      </c>
      <c r="O327" s="45">
        <v>45292</v>
      </c>
      <c r="P327" s="25" t="s">
        <v>2252</v>
      </c>
      <c r="Q327" t="str">
        <f t="shared" si="29"/>
        <v>15.13.07.00.1</v>
      </c>
      <c r="R327" s="26"/>
    </row>
    <row r="328" spans="1:18" ht="28.5" x14ac:dyDescent="0.2">
      <c r="A328" s="17" t="s">
        <v>374</v>
      </c>
      <c r="B328" s="17" t="s">
        <v>378</v>
      </c>
      <c r="C328" s="28" t="s">
        <v>2879</v>
      </c>
      <c r="D328" s="28" t="s">
        <v>2879</v>
      </c>
      <c r="H328" s="22" t="s">
        <v>1518</v>
      </c>
      <c r="J328" s="3" t="s">
        <v>1525</v>
      </c>
      <c r="L328" s="1" t="s">
        <v>4</v>
      </c>
      <c r="M328" s="6">
        <v>5.37</v>
      </c>
      <c r="N328" s="6">
        <v>4.84</v>
      </c>
      <c r="O328" s="45">
        <v>45292</v>
      </c>
      <c r="P328" s="25" t="s">
        <v>2252</v>
      </c>
      <c r="Q328" t="str">
        <f t="shared" si="29"/>
        <v>15.13.11.00.1</v>
      </c>
      <c r="R328" s="26"/>
    </row>
    <row r="329" spans="1:18" ht="42.75" x14ac:dyDescent="0.2">
      <c r="A329" s="17" t="s">
        <v>374</v>
      </c>
      <c r="B329" s="17" t="s">
        <v>378</v>
      </c>
      <c r="C329" s="28" t="s">
        <v>2879</v>
      </c>
      <c r="D329" s="28" t="s">
        <v>2879</v>
      </c>
      <c r="H329" s="22" t="s">
        <v>1519</v>
      </c>
      <c r="J329" s="3" t="s">
        <v>1526</v>
      </c>
      <c r="L329" s="1" t="s">
        <v>4</v>
      </c>
      <c r="M329" s="6">
        <v>6.98</v>
      </c>
      <c r="N329" s="6">
        <v>5.93</v>
      </c>
      <c r="O329" s="45">
        <v>45292</v>
      </c>
      <c r="P329" s="25" t="s">
        <v>2252</v>
      </c>
      <c r="Q329" t="str">
        <f t="shared" si="29"/>
        <v>15.13.15.00.1</v>
      </c>
      <c r="R329" s="26"/>
    </row>
    <row r="330" spans="1:18" s="80" customFormat="1" ht="57.75" x14ac:dyDescent="0.2">
      <c r="A330" s="76" t="s">
        <v>374</v>
      </c>
      <c r="B330" s="76" t="s">
        <v>379</v>
      </c>
      <c r="C330" s="77" t="s">
        <v>2879</v>
      </c>
      <c r="D330" s="77" t="s">
        <v>2879</v>
      </c>
      <c r="E330" s="78"/>
      <c r="F330" s="78"/>
      <c r="G330" s="78"/>
      <c r="H330" s="74" t="s">
        <v>2879</v>
      </c>
      <c r="I330" s="62"/>
      <c r="J330" s="83" t="s">
        <v>3557</v>
      </c>
      <c r="K330" s="66"/>
      <c r="L330" s="66"/>
      <c r="M330" s="67"/>
      <c r="N330" s="67" t="s">
        <v>2131</v>
      </c>
      <c r="O330" s="69"/>
      <c r="P330" s="65"/>
      <c r="Q330" s="80" t="str">
        <f t="shared" si="29"/>
        <v xml:space="preserve"> </v>
      </c>
    </row>
    <row r="331" spans="1:18" s="80" customFormat="1" x14ac:dyDescent="0.2">
      <c r="A331" s="76" t="s">
        <v>374</v>
      </c>
      <c r="B331" s="76" t="s">
        <v>379</v>
      </c>
      <c r="C331" s="77" t="s">
        <v>2879</v>
      </c>
      <c r="D331" s="77" t="s">
        <v>2879</v>
      </c>
      <c r="E331" s="78"/>
      <c r="F331" s="78"/>
      <c r="G331" s="78"/>
      <c r="H331" s="49" t="s">
        <v>71</v>
      </c>
      <c r="I331" s="62"/>
      <c r="J331" s="66" t="s">
        <v>3558</v>
      </c>
      <c r="K331" s="66"/>
      <c r="L331" s="66" t="s">
        <v>4</v>
      </c>
      <c r="M331" s="67">
        <v>1.81</v>
      </c>
      <c r="N331" s="67">
        <v>1.63</v>
      </c>
      <c r="O331" s="45">
        <v>45292</v>
      </c>
      <c r="P331" s="25" t="s">
        <v>2252</v>
      </c>
      <c r="Q331" s="80" t="str">
        <f t="shared" si="29"/>
        <v>15.14.03.00.1</v>
      </c>
      <c r="R331" s="26"/>
    </row>
    <row r="332" spans="1:18" s="80" customFormat="1" x14ac:dyDescent="0.2">
      <c r="A332" s="76" t="s">
        <v>374</v>
      </c>
      <c r="B332" s="76" t="s">
        <v>379</v>
      </c>
      <c r="C332" s="77" t="s">
        <v>2879</v>
      </c>
      <c r="D332" s="77" t="s">
        <v>2879</v>
      </c>
      <c r="E332" s="78"/>
      <c r="F332" s="78"/>
      <c r="G332" s="78"/>
      <c r="H332" s="49" t="s">
        <v>72</v>
      </c>
      <c r="I332" s="62"/>
      <c r="J332" s="66" t="s">
        <v>3559</v>
      </c>
      <c r="K332" s="66"/>
      <c r="L332" s="66" t="s">
        <v>4</v>
      </c>
      <c r="M332" s="67">
        <v>5.92</v>
      </c>
      <c r="N332" s="67">
        <v>5.33</v>
      </c>
      <c r="O332" s="45">
        <v>45292</v>
      </c>
      <c r="P332" s="25" t="s">
        <v>2252</v>
      </c>
      <c r="Q332" s="80" t="str">
        <f t="shared" si="29"/>
        <v>15.14.04.00.1</v>
      </c>
    </row>
    <row r="333" spans="1:18" ht="28.5" x14ac:dyDescent="0.2">
      <c r="A333" s="17" t="s">
        <v>374</v>
      </c>
      <c r="B333" s="17" t="s">
        <v>379</v>
      </c>
      <c r="C333" s="28" t="s">
        <v>2879</v>
      </c>
      <c r="D333" s="28" t="s">
        <v>2879</v>
      </c>
      <c r="H333" s="22" t="s">
        <v>73</v>
      </c>
      <c r="J333" s="3" t="s">
        <v>1527</v>
      </c>
      <c r="K333" s="3"/>
      <c r="L333" s="1" t="s">
        <v>4</v>
      </c>
      <c r="M333" s="6">
        <v>4.82</v>
      </c>
      <c r="N333" s="6">
        <v>4.34</v>
      </c>
      <c r="O333" s="45">
        <v>45292</v>
      </c>
      <c r="P333" s="25" t="s">
        <v>2252</v>
      </c>
      <c r="Q333" t="str">
        <f t="shared" si="29"/>
        <v>15.14.05.00.1</v>
      </c>
    </row>
    <row r="334" spans="1:18" ht="28.5" x14ac:dyDescent="0.2">
      <c r="A334" s="17" t="s">
        <v>374</v>
      </c>
      <c r="B334" s="17" t="s">
        <v>379</v>
      </c>
      <c r="C334" s="28" t="s">
        <v>2879</v>
      </c>
      <c r="D334" s="28" t="s">
        <v>2879</v>
      </c>
      <c r="H334" s="22" t="s">
        <v>74</v>
      </c>
      <c r="J334" s="3" t="s">
        <v>149</v>
      </c>
      <c r="K334" s="3"/>
      <c r="L334" s="1" t="s">
        <v>4</v>
      </c>
      <c r="M334" s="6">
        <v>4.22</v>
      </c>
      <c r="N334" s="6">
        <v>3.79</v>
      </c>
      <c r="O334" s="45">
        <v>45292</v>
      </c>
      <c r="P334" s="25" t="s">
        <v>2252</v>
      </c>
      <c r="Q334" t="str">
        <f t="shared" si="29"/>
        <v>15.14.06.00.1</v>
      </c>
    </row>
    <row r="335" spans="1:18" ht="42.75" x14ac:dyDescent="0.2">
      <c r="A335" s="17" t="s">
        <v>374</v>
      </c>
      <c r="B335" s="17" t="s">
        <v>379</v>
      </c>
      <c r="C335" s="28" t="s">
        <v>2879</v>
      </c>
      <c r="D335" s="28" t="s">
        <v>2879</v>
      </c>
      <c r="H335" s="22" t="s">
        <v>75</v>
      </c>
      <c r="J335" s="3" t="s">
        <v>150</v>
      </c>
      <c r="K335" s="3"/>
      <c r="L335" s="1" t="s">
        <v>4</v>
      </c>
      <c r="M335" s="6">
        <v>5.92</v>
      </c>
      <c r="N335" s="6">
        <v>5.33</v>
      </c>
      <c r="O335" s="45">
        <v>45292</v>
      </c>
      <c r="P335" s="25" t="s">
        <v>2252</v>
      </c>
      <c r="Q335" t="str">
        <f t="shared" si="29"/>
        <v>15.14.07.00.1</v>
      </c>
    </row>
    <row r="336" spans="1:18" x14ac:dyDescent="0.2">
      <c r="A336" s="17" t="s">
        <v>374</v>
      </c>
      <c r="B336" s="17" t="s">
        <v>379</v>
      </c>
      <c r="C336" s="28" t="s">
        <v>2879</v>
      </c>
      <c r="D336" s="28" t="s">
        <v>2879</v>
      </c>
      <c r="H336" s="22" t="s">
        <v>76</v>
      </c>
      <c r="J336" s="1" t="s">
        <v>1528</v>
      </c>
      <c r="L336" s="1" t="s">
        <v>4</v>
      </c>
      <c r="M336" s="6">
        <v>11.64</v>
      </c>
      <c r="N336" s="6">
        <v>9.9</v>
      </c>
      <c r="O336" s="45">
        <v>45292</v>
      </c>
      <c r="P336" s="25" t="s">
        <v>2252</v>
      </c>
      <c r="Q336" t="str">
        <f t="shared" si="29"/>
        <v>15.14.99.01.1</v>
      </c>
    </row>
    <row r="337" spans="1:18" x14ac:dyDescent="0.2">
      <c r="A337" s="17" t="s">
        <v>374</v>
      </c>
      <c r="B337" s="17" t="s">
        <v>379</v>
      </c>
      <c r="C337" s="28" t="s">
        <v>2879</v>
      </c>
      <c r="D337" s="28" t="s">
        <v>2879</v>
      </c>
      <c r="H337" s="22" t="s">
        <v>77</v>
      </c>
      <c r="J337" s="1" t="s">
        <v>78</v>
      </c>
      <c r="L337" s="1" t="s">
        <v>28</v>
      </c>
      <c r="M337" s="6">
        <v>14.25</v>
      </c>
      <c r="N337" s="6">
        <v>12.83</v>
      </c>
      <c r="O337" s="45">
        <v>45292</v>
      </c>
      <c r="P337" s="25" t="s">
        <v>2252</v>
      </c>
      <c r="Q337" t="str">
        <f t="shared" si="29"/>
        <v>15.14.99.02.1</v>
      </c>
    </row>
    <row r="338" spans="1:18" s="80" customFormat="1" ht="57.75" x14ac:dyDescent="0.2">
      <c r="A338" s="76" t="s">
        <v>374</v>
      </c>
      <c r="B338" s="76" t="s">
        <v>382</v>
      </c>
      <c r="C338" s="77" t="s">
        <v>2879</v>
      </c>
      <c r="D338" s="77" t="s">
        <v>2879</v>
      </c>
      <c r="E338" s="78"/>
      <c r="F338" s="78"/>
      <c r="G338" s="78"/>
      <c r="H338" s="74" t="s">
        <v>2879</v>
      </c>
      <c r="I338" s="62"/>
      <c r="J338" s="83" t="s">
        <v>3560</v>
      </c>
      <c r="K338" s="66"/>
      <c r="L338" s="66"/>
      <c r="M338" s="67"/>
      <c r="N338" s="67" t="s">
        <v>2131</v>
      </c>
      <c r="O338" s="69"/>
      <c r="P338" s="65"/>
      <c r="Q338" s="80" t="str">
        <f t="shared" si="29"/>
        <v xml:space="preserve"> </v>
      </c>
    </row>
    <row r="339" spans="1:18" s="80" customFormat="1" x14ac:dyDescent="0.2">
      <c r="A339" s="76" t="s">
        <v>374</v>
      </c>
      <c r="B339" s="76" t="s">
        <v>382</v>
      </c>
      <c r="C339" s="77" t="s">
        <v>2879</v>
      </c>
      <c r="D339" s="77" t="s">
        <v>2879</v>
      </c>
      <c r="E339" s="78"/>
      <c r="F339" s="78"/>
      <c r="G339" s="78"/>
      <c r="H339" s="49" t="s">
        <v>79</v>
      </c>
      <c r="I339" s="62"/>
      <c r="J339" s="66" t="s">
        <v>3561</v>
      </c>
      <c r="K339" s="66"/>
      <c r="L339" s="66" t="s">
        <v>4</v>
      </c>
      <c r="M339" s="67">
        <v>0.95</v>
      </c>
      <c r="N339" s="67">
        <v>0.76</v>
      </c>
      <c r="O339" s="45">
        <v>44835</v>
      </c>
      <c r="P339" s="25" t="s">
        <v>331</v>
      </c>
      <c r="Q339" s="80" t="str">
        <f t="shared" si="29"/>
        <v>15.15.01.00.1</v>
      </c>
      <c r="R339" s="102"/>
    </row>
    <row r="340" spans="1:18" s="80" customFormat="1" x14ac:dyDescent="0.2">
      <c r="A340" s="76" t="s">
        <v>374</v>
      </c>
      <c r="B340" s="76" t="s">
        <v>382</v>
      </c>
      <c r="C340" s="77" t="s">
        <v>2879</v>
      </c>
      <c r="D340" s="77" t="s">
        <v>2879</v>
      </c>
      <c r="E340" s="78"/>
      <c r="F340" s="78"/>
      <c r="G340" s="78"/>
      <c r="H340" s="49" t="s">
        <v>80</v>
      </c>
      <c r="I340" s="62"/>
      <c r="J340" s="66" t="s">
        <v>3562</v>
      </c>
      <c r="K340" s="66"/>
      <c r="L340" s="66" t="s">
        <v>4</v>
      </c>
      <c r="M340" s="67">
        <v>1.71</v>
      </c>
      <c r="N340" s="67">
        <v>1.37</v>
      </c>
      <c r="O340" s="45">
        <v>45292</v>
      </c>
      <c r="P340" s="25" t="s">
        <v>2252</v>
      </c>
      <c r="Q340" s="80" t="str">
        <f t="shared" si="29"/>
        <v>15.15.03.00.1</v>
      </c>
    </row>
    <row r="341" spans="1:18" s="80" customFormat="1" x14ac:dyDescent="0.2">
      <c r="A341" s="76" t="s">
        <v>374</v>
      </c>
      <c r="B341" s="76" t="s">
        <v>382</v>
      </c>
      <c r="C341" s="77" t="s">
        <v>2879</v>
      </c>
      <c r="D341" s="77" t="s">
        <v>2879</v>
      </c>
      <c r="E341" s="78"/>
      <c r="F341" s="78"/>
      <c r="G341" s="78"/>
      <c r="H341" s="49" t="s">
        <v>81</v>
      </c>
      <c r="I341" s="62"/>
      <c r="J341" s="66" t="s">
        <v>3563</v>
      </c>
      <c r="K341" s="66"/>
      <c r="L341" s="66" t="s">
        <v>4</v>
      </c>
      <c r="M341" s="67">
        <v>3.66</v>
      </c>
      <c r="N341" s="67">
        <v>3.3</v>
      </c>
      <c r="O341" s="45">
        <v>45292</v>
      </c>
      <c r="P341" s="25" t="s">
        <v>2252</v>
      </c>
      <c r="Q341" s="80" t="str">
        <f t="shared" si="29"/>
        <v>15.15.04.00.1</v>
      </c>
    </row>
    <row r="342" spans="1:18" x14ac:dyDescent="0.2">
      <c r="A342" s="17" t="s">
        <v>374</v>
      </c>
      <c r="B342" s="17" t="s">
        <v>382</v>
      </c>
      <c r="C342" s="28" t="s">
        <v>2879</v>
      </c>
      <c r="D342" s="28" t="s">
        <v>2879</v>
      </c>
      <c r="H342" s="22" t="s">
        <v>82</v>
      </c>
      <c r="J342" s="1" t="s">
        <v>83</v>
      </c>
      <c r="L342" s="1" t="s">
        <v>4</v>
      </c>
      <c r="M342" s="6">
        <v>5.17</v>
      </c>
      <c r="N342" s="6">
        <v>4.66</v>
      </c>
      <c r="O342" s="45">
        <v>45292</v>
      </c>
      <c r="P342" s="25" t="s">
        <v>2252</v>
      </c>
      <c r="Q342" t="str">
        <f t="shared" si="29"/>
        <v>15.15.99.01.1</v>
      </c>
    </row>
    <row r="343" spans="1:18" ht="30" x14ac:dyDescent="0.2">
      <c r="A343" s="17" t="s">
        <v>374</v>
      </c>
      <c r="B343" s="17" t="s">
        <v>383</v>
      </c>
      <c r="C343" s="28" t="s">
        <v>2879</v>
      </c>
      <c r="D343" s="28" t="s">
        <v>2879</v>
      </c>
      <c r="H343" s="30" t="s">
        <v>2879</v>
      </c>
      <c r="J343" s="8" t="s">
        <v>1529</v>
      </c>
      <c r="N343" s="6" t="s">
        <v>2131</v>
      </c>
      <c r="O343" s="45"/>
      <c r="Q343" t="str">
        <f t="shared" si="29"/>
        <v xml:space="preserve"> </v>
      </c>
    </row>
    <row r="344" spans="1:18" ht="28.5" x14ac:dyDescent="0.2">
      <c r="A344" s="17" t="s">
        <v>374</v>
      </c>
      <c r="B344" s="17" t="s">
        <v>383</v>
      </c>
      <c r="C344" s="28" t="s">
        <v>2879</v>
      </c>
      <c r="D344" s="28" t="s">
        <v>2879</v>
      </c>
      <c r="H344" s="22" t="s">
        <v>84</v>
      </c>
      <c r="J344" s="3" t="s">
        <v>85</v>
      </c>
      <c r="K344" s="3"/>
      <c r="L344" s="1" t="s">
        <v>4</v>
      </c>
      <c r="M344" s="6">
        <v>1.66</v>
      </c>
      <c r="N344" s="6">
        <v>1.5</v>
      </c>
      <c r="O344" s="45">
        <v>45292</v>
      </c>
      <c r="P344" s="25" t="s">
        <v>2252</v>
      </c>
      <c r="Q344" t="str">
        <f t="shared" si="29"/>
        <v>15.16.01.00.1</v>
      </c>
      <c r="R344" s="26"/>
    </row>
    <row r="345" spans="1:18" ht="42.75" x14ac:dyDescent="0.2">
      <c r="A345" s="17" t="s">
        <v>374</v>
      </c>
      <c r="B345" s="17" t="s">
        <v>383</v>
      </c>
      <c r="C345" s="28" t="s">
        <v>2879</v>
      </c>
      <c r="D345" s="28" t="s">
        <v>2879</v>
      </c>
      <c r="H345" s="22" t="s">
        <v>86</v>
      </c>
      <c r="J345" s="3" t="s">
        <v>1628</v>
      </c>
      <c r="K345" s="3"/>
      <c r="L345" s="1" t="s">
        <v>4</v>
      </c>
      <c r="M345" s="6">
        <v>4.01</v>
      </c>
      <c r="N345" s="6">
        <v>3.61</v>
      </c>
      <c r="O345" s="45">
        <v>45292</v>
      </c>
      <c r="P345" s="25" t="s">
        <v>2252</v>
      </c>
      <c r="Q345" t="str">
        <f t="shared" si="29"/>
        <v>15.16.02.00.1</v>
      </c>
    </row>
    <row r="346" spans="1:18" x14ac:dyDescent="0.2">
      <c r="A346" s="17" t="s">
        <v>374</v>
      </c>
      <c r="B346" s="17" t="s">
        <v>383</v>
      </c>
      <c r="C346" s="28" t="s">
        <v>2879</v>
      </c>
      <c r="D346" s="28" t="s">
        <v>2879</v>
      </c>
      <c r="H346" s="22" t="s">
        <v>87</v>
      </c>
      <c r="J346" s="1" t="s">
        <v>1530</v>
      </c>
      <c r="L346" s="1" t="s">
        <v>4</v>
      </c>
      <c r="M346" s="6">
        <v>1.25</v>
      </c>
      <c r="N346" s="6">
        <v>1.1299999999999999</v>
      </c>
      <c r="O346" s="45">
        <v>44470</v>
      </c>
      <c r="P346" s="25" t="s">
        <v>2225</v>
      </c>
      <c r="Q346" t="str">
        <f t="shared" si="29"/>
        <v>15.16.99.01.1</v>
      </c>
    </row>
    <row r="347" spans="1:18" x14ac:dyDescent="0.2">
      <c r="A347" s="17" t="s">
        <v>374</v>
      </c>
      <c r="B347" s="17" t="s">
        <v>383</v>
      </c>
      <c r="C347" s="28" t="s">
        <v>2879</v>
      </c>
      <c r="D347" s="28" t="s">
        <v>2879</v>
      </c>
      <c r="H347" s="22" t="s">
        <v>1531</v>
      </c>
      <c r="J347" s="1" t="s">
        <v>1533</v>
      </c>
      <c r="L347" s="1" t="s">
        <v>4</v>
      </c>
      <c r="M347" s="6">
        <v>2.11</v>
      </c>
      <c r="N347" s="6">
        <v>1.9</v>
      </c>
      <c r="O347" s="45">
        <v>45292</v>
      </c>
      <c r="P347" s="25" t="s">
        <v>2252</v>
      </c>
      <c r="Q347" t="str">
        <f t="shared" si="29"/>
        <v>15.16.99.02.1</v>
      </c>
    </row>
    <row r="348" spans="1:18" x14ac:dyDescent="0.2">
      <c r="A348" s="17" t="s">
        <v>374</v>
      </c>
      <c r="B348" s="17" t="s">
        <v>383</v>
      </c>
      <c r="C348" s="28" t="s">
        <v>2879</v>
      </c>
      <c r="D348" s="28" t="s">
        <v>2879</v>
      </c>
      <c r="H348" s="22" t="s">
        <v>1532</v>
      </c>
      <c r="J348" s="1" t="s">
        <v>1534</v>
      </c>
      <c r="L348" s="1" t="s">
        <v>4</v>
      </c>
      <c r="M348" s="6">
        <v>7.28</v>
      </c>
      <c r="N348" s="6">
        <v>6.55</v>
      </c>
      <c r="O348" s="45">
        <v>45292</v>
      </c>
      <c r="P348" s="25" t="s">
        <v>2252</v>
      </c>
      <c r="Q348" t="str">
        <f t="shared" si="29"/>
        <v>15.16.99.03.1</v>
      </c>
    </row>
    <row r="349" spans="1:18" x14ac:dyDescent="0.2">
      <c r="A349" s="17" t="s">
        <v>374</v>
      </c>
      <c r="B349" s="17" t="s">
        <v>384</v>
      </c>
      <c r="C349" s="28" t="s">
        <v>2879</v>
      </c>
      <c r="D349" s="28" t="s">
        <v>2879</v>
      </c>
      <c r="H349" s="30" t="s">
        <v>2879</v>
      </c>
      <c r="J349" s="7" t="s">
        <v>386</v>
      </c>
      <c r="N349" s="6" t="s">
        <v>2131</v>
      </c>
      <c r="O349" s="45"/>
      <c r="Q349" t="str">
        <f t="shared" si="29"/>
        <v xml:space="preserve"> </v>
      </c>
    </row>
    <row r="350" spans="1:18" ht="28.5" x14ac:dyDescent="0.2">
      <c r="A350" s="17" t="s">
        <v>374</v>
      </c>
      <c r="B350" s="17" t="s">
        <v>384</v>
      </c>
      <c r="C350" s="28" t="s">
        <v>2879</v>
      </c>
      <c r="D350" s="28" t="s">
        <v>2879</v>
      </c>
      <c r="H350" s="22" t="s">
        <v>88</v>
      </c>
      <c r="J350" s="3" t="s">
        <v>1535</v>
      </c>
      <c r="K350" s="3"/>
      <c r="L350" s="1" t="s">
        <v>56</v>
      </c>
      <c r="M350" s="6" t="s">
        <v>4545</v>
      </c>
      <c r="N350" s="6" t="s">
        <v>4546</v>
      </c>
      <c r="O350" s="45">
        <v>45292</v>
      </c>
      <c r="P350" s="25" t="s">
        <v>2252</v>
      </c>
      <c r="Q350" t="str">
        <f t="shared" si="29"/>
        <v>15.17.01.00.1</v>
      </c>
      <c r="R350" s="26"/>
    </row>
    <row r="351" spans="1:18" x14ac:dyDescent="0.2">
      <c r="A351" s="17" t="s">
        <v>374</v>
      </c>
      <c r="B351" s="17" t="s">
        <v>385</v>
      </c>
      <c r="C351" s="28" t="s">
        <v>2879</v>
      </c>
      <c r="D351" s="28" t="s">
        <v>2879</v>
      </c>
      <c r="H351" s="30" t="s">
        <v>2879</v>
      </c>
      <c r="J351" s="7" t="s">
        <v>388</v>
      </c>
      <c r="N351" s="6" t="s">
        <v>2131</v>
      </c>
      <c r="O351" s="45"/>
      <c r="Q351" t="str">
        <f t="shared" si="29"/>
        <v xml:space="preserve"> </v>
      </c>
    </row>
    <row r="352" spans="1:18" ht="57" x14ac:dyDescent="0.2">
      <c r="A352" s="17" t="s">
        <v>374</v>
      </c>
      <c r="B352" s="17" t="s">
        <v>385</v>
      </c>
      <c r="C352" s="28" t="s">
        <v>2879</v>
      </c>
      <c r="D352" s="28" t="s">
        <v>2879</v>
      </c>
      <c r="H352" s="22" t="s">
        <v>89</v>
      </c>
      <c r="I352" s="34" t="s">
        <v>1</v>
      </c>
      <c r="J352" s="3" t="s">
        <v>1536</v>
      </c>
      <c r="K352" s="3" t="s">
        <v>4420</v>
      </c>
      <c r="L352" s="1" t="s">
        <v>44</v>
      </c>
      <c r="M352" s="6">
        <v>0.94</v>
      </c>
      <c r="N352" s="6">
        <v>0.85</v>
      </c>
      <c r="O352" s="45">
        <v>45292</v>
      </c>
      <c r="P352" s="25" t="s">
        <v>2252</v>
      </c>
      <c r="Q352" t="str">
        <f t="shared" si="29"/>
        <v>15.20.01.01.2</v>
      </c>
    </row>
    <row r="353" spans="1:18" ht="285.75" x14ac:dyDescent="0.2">
      <c r="A353" s="17" t="s">
        <v>374</v>
      </c>
      <c r="B353" s="17" t="s">
        <v>387</v>
      </c>
      <c r="C353" s="28" t="s">
        <v>2879</v>
      </c>
      <c r="D353" s="28" t="s">
        <v>2879</v>
      </c>
      <c r="H353" s="30" t="s">
        <v>2879</v>
      </c>
      <c r="J353" s="8" t="s">
        <v>1537</v>
      </c>
      <c r="N353" s="6" t="s">
        <v>2131</v>
      </c>
      <c r="Q353" t="str">
        <f t="shared" si="29"/>
        <v xml:space="preserve"> </v>
      </c>
    </row>
    <row r="354" spans="1:18" ht="28.5" x14ac:dyDescent="0.2">
      <c r="A354" s="17" t="s">
        <v>374</v>
      </c>
      <c r="B354" s="17" t="s">
        <v>387</v>
      </c>
      <c r="C354" s="28" t="s">
        <v>2879</v>
      </c>
      <c r="D354" s="28" t="s">
        <v>2879</v>
      </c>
      <c r="H354" s="22" t="s">
        <v>90</v>
      </c>
      <c r="J354" s="3" t="s">
        <v>1538</v>
      </c>
      <c r="K354" s="3"/>
      <c r="L354" s="1" t="s">
        <v>4</v>
      </c>
      <c r="M354" s="6">
        <v>56.16</v>
      </c>
      <c r="N354" s="6">
        <v>50.55</v>
      </c>
      <c r="O354" s="45">
        <v>45292</v>
      </c>
      <c r="P354" s="25" t="s">
        <v>2252</v>
      </c>
      <c r="Q354" t="str">
        <f t="shared" si="29"/>
        <v>15.30.01.00.1</v>
      </c>
      <c r="R354" s="26"/>
    </row>
    <row r="355" spans="1:18" ht="28.5" x14ac:dyDescent="0.2">
      <c r="A355" s="17" t="s">
        <v>374</v>
      </c>
      <c r="B355" s="17" t="s">
        <v>387</v>
      </c>
      <c r="C355" s="28" t="s">
        <v>2879</v>
      </c>
      <c r="D355" s="28" t="s">
        <v>2879</v>
      </c>
      <c r="H355" s="22" t="s">
        <v>1539</v>
      </c>
      <c r="J355" s="3" t="s">
        <v>1540</v>
      </c>
      <c r="K355" s="3"/>
      <c r="L355" s="1" t="s">
        <v>4</v>
      </c>
      <c r="M355" s="6">
        <v>16.059999999999999</v>
      </c>
      <c r="N355" s="6">
        <v>14.45</v>
      </c>
      <c r="O355" s="45">
        <v>45292</v>
      </c>
      <c r="P355" s="25" t="s">
        <v>2252</v>
      </c>
      <c r="Q355" t="str">
        <f t="shared" si="29"/>
        <v>15.30.01.01.1</v>
      </c>
    </row>
    <row r="356" spans="1:18" ht="42.75" x14ac:dyDescent="0.2">
      <c r="A356" s="17" t="s">
        <v>374</v>
      </c>
      <c r="B356" s="17" t="s">
        <v>387</v>
      </c>
      <c r="C356" s="28" t="s">
        <v>2879</v>
      </c>
      <c r="D356" s="28" t="s">
        <v>2879</v>
      </c>
      <c r="H356" s="22" t="s">
        <v>91</v>
      </c>
      <c r="J356" s="3" t="s">
        <v>1541</v>
      </c>
      <c r="L356" s="1" t="s">
        <v>4</v>
      </c>
      <c r="M356" s="6">
        <v>9.84</v>
      </c>
      <c r="N356" s="6">
        <v>8.36</v>
      </c>
      <c r="O356" s="45">
        <v>45292</v>
      </c>
      <c r="P356" s="25" t="s">
        <v>2252</v>
      </c>
      <c r="Q356" t="str">
        <f t="shared" si="29"/>
        <v>15.30.50.00.1</v>
      </c>
    </row>
    <row r="357" spans="1:18" x14ac:dyDescent="0.2">
      <c r="A357" s="17" t="s">
        <v>374</v>
      </c>
      <c r="B357" s="17" t="s">
        <v>1542</v>
      </c>
      <c r="C357" s="28" t="s">
        <v>2879</v>
      </c>
      <c r="D357" s="28" t="s">
        <v>2879</v>
      </c>
      <c r="H357" s="30" t="s">
        <v>2879</v>
      </c>
      <c r="J357" s="8" t="s">
        <v>1543</v>
      </c>
      <c r="N357" s="6" t="s">
        <v>2131</v>
      </c>
      <c r="O357" s="45"/>
      <c r="Q357" t="str">
        <f t="shared" si="29"/>
        <v xml:space="preserve"> </v>
      </c>
    </row>
    <row r="358" spans="1:18" x14ac:dyDescent="0.2">
      <c r="A358" s="17" t="s">
        <v>374</v>
      </c>
      <c r="B358" s="17" t="s">
        <v>1542</v>
      </c>
      <c r="C358" s="28" t="s">
        <v>2879</v>
      </c>
      <c r="D358" s="28" t="s">
        <v>2879</v>
      </c>
      <c r="H358" s="22" t="s">
        <v>1544</v>
      </c>
      <c r="J358" s="12" t="s">
        <v>1545</v>
      </c>
      <c r="L358" s="1" t="s">
        <v>4</v>
      </c>
      <c r="M358" s="6">
        <v>6.72</v>
      </c>
      <c r="N358" s="6">
        <v>6.05</v>
      </c>
      <c r="O358" s="45">
        <v>45292</v>
      </c>
      <c r="P358" s="25" t="s">
        <v>2252</v>
      </c>
      <c r="Q358" t="str">
        <f t="shared" si="29"/>
        <v>15.40.01.00.1</v>
      </c>
    </row>
    <row r="359" spans="1:18" x14ac:dyDescent="0.2">
      <c r="A359" s="17" t="s">
        <v>390</v>
      </c>
      <c r="B359" s="38" t="s">
        <v>2879</v>
      </c>
      <c r="C359" s="28" t="s">
        <v>2879</v>
      </c>
      <c r="D359" s="28" t="s">
        <v>2879</v>
      </c>
      <c r="H359" s="30" t="s">
        <v>2879</v>
      </c>
      <c r="J359" s="7" t="s">
        <v>391</v>
      </c>
      <c r="N359" s="6" t="s">
        <v>2131</v>
      </c>
      <c r="Q359" t="str">
        <f t="shared" si="29"/>
        <v xml:space="preserve"> </v>
      </c>
    </row>
    <row r="360" spans="1:18" x14ac:dyDescent="0.2">
      <c r="A360" s="17" t="s">
        <v>390</v>
      </c>
      <c r="B360" s="17" t="s">
        <v>392</v>
      </c>
      <c r="C360" s="28" t="s">
        <v>2879</v>
      </c>
      <c r="D360" s="28" t="s">
        <v>2879</v>
      </c>
      <c r="H360" s="30" t="s">
        <v>2879</v>
      </c>
      <c r="J360" s="7" t="s">
        <v>393</v>
      </c>
      <c r="N360" s="6" t="s">
        <v>2131</v>
      </c>
      <c r="Q360" t="str">
        <f t="shared" si="29"/>
        <v xml:space="preserve"> </v>
      </c>
    </row>
    <row r="361" spans="1:18" ht="99.75" x14ac:dyDescent="0.2">
      <c r="A361" s="17" t="s">
        <v>390</v>
      </c>
      <c r="B361" s="17" t="s">
        <v>392</v>
      </c>
      <c r="C361" s="28" t="s">
        <v>2879</v>
      </c>
      <c r="D361" s="28" t="s">
        <v>2879</v>
      </c>
      <c r="H361" s="22" t="s">
        <v>92</v>
      </c>
      <c r="I361" s="34" t="s">
        <v>1</v>
      </c>
      <c r="J361" s="3" t="s">
        <v>2253</v>
      </c>
      <c r="K361" s="3" t="s">
        <v>4465</v>
      </c>
      <c r="L361" s="1" t="s">
        <v>4</v>
      </c>
      <c r="M361" s="6">
        <v>10.64</v>
      </c>
      <c r="N361" s="6">
        <v>9.58</v>
      </c>
      <c r="O361" s="45">
        <v>45292</v>
      </c>
      <c r="P361" s="25" t="s">
        <v>2252</v>
      </c>
      <c r="Q361" t="str">
        <f t="shared" si="29"/>
        <v>16.01.01.00.1</v>
      </c>
      <c r="R361" s="26"/>
    </row>
    <row r="362" spans="1:18" ht="99.75" x14ac:dyDescent="0.2">
      <c r="A362" s="17" t="s">
        <v>390</v>
      </c>
      <c r="B362" s="17" t="s">
        <v>392</v>
      </c>
      <c r="C362" s="28" t="s">
        <v>2879</v>
      </c>
      <c r="D362" s="28" t="s">
        <v>2879</v>
      </c>
      <c r="H362" s="22" t="s">
        <v>93</v>
      </c>
      <c r="I362" s="34" t="s">
        <v>1</v>
      </c>
      <c r="J362" s="3" t="s">
        <v>2254</v>
      </c>
      <c r="K362" s="3" t="s">
        <v>4465</v>
      </c>
      <c r="L362" s="1" t="s">
        <v>4</v>
      </c>
      <c r="M362" s="6">
        <v>18.97</v>
      </c>
      <c r="N362" s="6">
        <v>17.07</v>
      </c>
      <c r="O362" s="45">
        <v>45292</v>
      </c>
      <c r="P362" s="25" t="s">
        <v>2252</v>
      </c>
      <c r="Q362" t="str">
        <f t="shared" si="29"/>
        <v>16.01.02.00.1</v>
      </c>
    </row>
    <row r="363" spans="1:18" ht="305.25" customHeight="1" x14ac:dyDescent="0.2">
      <c r="A363" s="17" t="s">
        <v>394</v>
      </c>
      <c r="B363" s="38" t="s">
        <v>2879</v>
      </c>
      <c r="C363" s="28" t="s">
        <v>2879</v>
      </c>
      <c r="D363" s="28" t="s">
        <v>2879</v>
      </c>
      <c r="H363" s="30" t="s">
        <v>2879</v>
      </c>
      <c r="J363" s="8" t="s">
        <v>1629</v>
      </c>
      <c r="N363" s="6" t="s">
        <v>2131</v>
      </c>
      <c r="Q363" t="str">
        <f t="shared" si="29"/>
        <v xml:space="preserve"> </v>
      </c>
    </row>
    <row r="364" spans="1:18" ht="409.5" x14ac:dyDescent="0.2">
      <c r="A364" s="17" t="s">
        <v>394</v>
      </c>
      <c r="B364" s="17" t="s">
        <v>395</v>
      </c>
      <c r="C364" s="28" t="s">
        <v>2879</v>
      </c>
      <c r="D364" s="28" t="s">
        <v>2879</v>
      </c>
      <c r="H364" s="30" t="s">
        <v>2879</v>
      </c>
      <c r="I364" s="34" t="s">
        <v>1</v>
      </c>
      <c r="J364" s="8" t="s">
        <v>1546</v>
      </c>
      <c r="K364" s="3" t="s">
        <v>2273</v>
      </c>
      <c r="N364" s="6" t="s">
        <v>2131</v>
      </c>
      <c r="Q364" t="str">
        <f t="shared" si="29"/>
        <v xml:space="preserve"> </v>
      </c>
    </row>
    <row r="365" spans="1:18" ht="42.75" x14ac:dyDescent="0.2">
      <c r="A365" s="17" t="s">
        <v>394</v>
      </c>
      <c r="B365" s="17" t="s">
        <v>395</v>
      </c>
      <c r="C365" s="28" t="s">
        <v>2879</v>
      </c>
      <c r="D365" s="28" t="s">
        <v>2879</v>
      </c>
      <c r="H365" s="23" t="s">
        <v>1547</v>
      </c>
      <c r="I365" s="34" t="s">
        <v>1</v>
      </c>
      <c r="J365" s="12" t="s">
        <v>1557</v>
      </c>
      <c r="K365" s="23" t="s">
        <v>4418</v>
      </c>
      <c r="L365" s="1" t="s">
        <v>28</v>
      </c>
      <c r="M365" s="6">
        <v>70.010000000000005</v>
      </c>
      <c r="N365" s="6">
        <v>63.01</v>
      </c>
      <c r="O365" s="45">
        <v>45292</v>
      </c>
      <c r="P365" s="25" t="s">
        <v>2252</v>
      </c>
      <c r="Q365" t="str">
        <f t="shared" si="29"/>
        <v>17.02.01.01.1</v>
      </c>
      <c r="R365" s="26"/>
    </row>
    <row r="366" spans="1:18" ht="42.75" x14ac:dyDescent="0.2">
      <c r="A366" s="17" t="s">
        <v>394</v>
      </c>
      <c r="B366" s="17" t="s">
        <v>395</v>
      </c>
      <c r="C366" s="28" t="s">
        <v>2879</v>
      </c>
      <c r="D366" s="28" t="s">
        <v>2879</v>
      </c>
      <c r="H366" s="23" t="s">
        <v>1548</v>
      </c>
      <c r="I366" s="34" t="s">
        <v>1</v>
      </c>
      <c r="J366" s="12" t="s">
        <v>1558</v>
      </c>
      <c r="K366" s="23" t="s">
        <v>4419</v>
      </c>
      <c r="L366" s="1" t="s">
        <v>28</v>
      </c>
      <c r="M366" s="6">
        <v>178.66</v>
      </c>
      <c r="N366" s="6">
        <v>160.79</v>
      </c>
      <c r="O366" s="45">
        <v>45292</v>
      </c>
      <c r="P366" s="25" t="s">
        <v>2252</v>
      </c>
      <c r="Q366" t="str">
        <f t="shared" si="29"/>
        <v xml:space="preserve">17.02.01.02.1 </v>
      </c>
      <c r="R366" s="26"/>
    </row>
    <row r="367" spans="1:18" ht="42.75" x14ac:dyDescent="0.2">
      <c r="A367" s="17" t="s">
        <v>394</v>
      </c>
      <c r="B367" s="17" t="s">
        <v>395</v>
      </c>
      <c r="C367" s="28" t="s">
        <v>2879</v>
      </c>
      <c r="D367" s="28" t="s">
        <v>2879</v>
      </c>
      <c r="H367" s="23" t="s">
        <v>1549</v>
      </c>
      <c r="I367" s="34" t="s">
        <v>1</v>
      </c>
      <c r="J367" s="12" t="s">
        <v>1559</v>
      </c>
      <c r="K367" s="23" t="s">
        <v>4419</v>
      </c>
      <c r="L367" s="1" t="s">
        <v>28</v>
      </c>
      <c r="M367" s="6">
        <v>99.42</v>
      </c>
      <c r="N367" s="6">
        <v>89.48</v>
      </c>
      <c r="O367" s="45">
        <v>45292</v>
      </c>
      <c r="P367" s="25" t="s">
        <v>2252</v>
      </c>
      <c r="Q367" t="str">
        <f t="shared" si="29"/>
        <v xml:space="preserve">17.02.01.03.1 </v>
      </c>
      <c r="R367" s="26"/>
    </row>
    <row r="368" spans="1:18" ht="42.75" x14ac:dyDescent="0.2">
      <c r="A368" s="17" t="s">
        <v>394</v>
      </c>
      <c r="B368" s="17" t="s">
        <v>395</v>
      </c>
      <c r="C368" s="28" t="s">
        <v>2879</v>
      </c>
      <c r="D368" s="28" t="s">
        <v>2879</v>
      </c>
      <c r="H368" s="23" t="s">
        <v>1550</v>
      </c>
      <c r="I368" s="34" t="s">
        <v>1</v>
      </c>
      <c r="J368" s="12" t="s">
        <v>1560</v>
      </c>
      <c r="K368" s="23" t="s">
        <v>4419</v>
      </c>
      <c r="L368" s="1" t="s">
        <v>28</v>
      </c>
      <c r="M368" s="6">
        <v>243.9</v>
      </c>
      <c r="N368" s="6">
        <v>219.51</v>
      </c>
      <c r="O368" s="45">
        <v>45292</v>
      </c>
      <c r="P368" s="25" t="s">
        <v>2252</v>
      </c>
      <c r="Q368" t="str">
        <f t="shared" si="29"/>
        <v>17.02.01.04.1</v>
      </c>
      <c r="R368" s="26"/>
    </row>
    <row r="369" spans="1:18" ht="42.75" x14ac:dyDescent="0.2">
      <c r="A369" s="17" t="s">
        <v>394</v>
      </c>
      <c r="B369" s="17" t="s">
        <v>395</v>
      </c>
      <c r="C369" s="28" t="s">
        <v>2879</v>
      </c>
      <c r="D369" s="28" t="s">
        <v>2879</v>
      </c>
      <c r="H369" s="23" t="s">
        <v>1551</v>
      </c>
      <c r="I369" s="34" t="s">
        <v>1</v>
      </c>
      <c r="J369" s="12" t="s">
        <v>1561</v>
      </c>
      <c r="K369" s="23" t="s">
        <v>4419</v>
      </c>
      <c r="L369" s="1" t="s">
        <v>28</v>
      </c>
      <c r="M369" s="6">
        <v>100.57</v>
      </c>
      <c r="N369" s="6">
        <v>90.51</v>
      </c>
      <c r="O369" s="45">
        <v>45292</v>
      </c>
      <c r="P369" s="25" t="s">
        <v>2252</v>
      </c>
      <c r="Q369" t="str">
        <f t="shared" si="29"/>
        <v xml:space="preserve">17.02.01.05.1 </v>
      </c>
      <c r="R369" s="26"/>
    </row>
    <row r="370" spans="1:18" ht="42.75" x14ac:dyDescent="0.2">
      <c r="A370" s="17" t="s">
        <v>394</v>
      </c>
      <c r="B370" s="17" t="s">
        <v>395</v>
      </c>
      <c r="C370" s="28" t="s">
        <v>2879</v>
      </c>
      <c r="D370" s="28" t="s">
        <v>2879</v>
      </c>
      <c r="H370" s="23" t="s">
        <v>1552</v>
      </c>
      <c r="I370" s="34" t="s">
        <v>1</v>
      </c>
      <c r="J370" s="12" t="s">
        <v>1562</v>
      </c>
      <c r="K370" s="23" t="s">
        <v>4419</v>
      </c>
      <c r="L370" s="1" t="s">
        <v>28</v>
      </c>
      <c r="M370" s="6">
        <v>245.91</v>
      </c>
      <c r="N370" s="6">
        <v>221.32</v>
      </c>
      <c r="O370" s="45">
        <v>45292</v>
      </c>
      <c r="P370" s="25" t="s">
        <v>2252</v>
      </c>
      <c r="Q370" t="str">
        <f t="shared" si="29"/>
        <v xml:space="preserve">17.02.01.06.1 </v>
      </c>
      <c r="R370" s="26"/>
    </row>
    <row r="371" spans="1:18" ht="42.75" x14ac:dyDescent="0.2">
      <c r="A371" s="17" t="s">
        <v>394</v>
      </c>
      <c r="B371" s="17" t="s">
        <v>395</v>
      </c>
      <c r="C371" s="28" t="s">
        <v>2879</v>
      </c>
      <c r="D371" s="28" t="s">
        <v>2879</v>
      </c>
      <c r="H371" s="23" t="s">
        <v>1553</v>
      </c>
      <c r="I371" s="34" t="s">
        <v>1</v>
      </c>
      <c r="J371" s="12" t="s">
        <v>1563</v>
      </c>
      <c r="K371" s="23" t="s">
        <v>4419</v>
      </c>
      <c r="L371" s="1" t="s">
        <v>4</v>
      </c>
      <c r="M371" s="6">
        <v>109.91</v>
      </c>
      <c r="N371" s="6">
        <v>98.92</v>
      </c>
      <c r="O371" s="45">
        <v>45292</v>
      </c>
      <c r="P371" s="25" t="s">
        <v>2252</v>
      </c>
      <c r="Q371" t="str">
        <f t="shared" si="29"/>
        <v xml:space="preserve">17.02.01.07.1 </v>
      </c>
      <c r="R371" s="26"/>
    </row>
    <row r="372" spans="1:18" ht="42.75" x14ac:dyDescent="0.2">
      <c r="A372" s="17" t="s">
        <v>394</v>
      </c>
      <c r="B372" s="17" t="s">
        <v>395</v>
      </c>
      <c r="C372" s="28" t="s">
        <v>2879</v>
      </c>
      <c r="D372" s="28" t="s">
        <v>2879</v>
      </c>
      <c r="H372" s="23" t="s">
        <v>1554</v>
      </c>
      <c r="I372" s="34" t="s">
        <v>1</v>
      </c>
      <c r="J372" s="12" t="s">
        <v>1564</v>
      </c>
      <c r="K372" s="23" t="s">
        <v>4419</v>
      </c>
      <c r="L372" s="1" t="s">
        <v>4</v>
      </c>
      <c r="M372" s="6">
        <v>291.08</v>
      </c>
      <c r="N372" s="6">
        <v>261.97000000000003</v>
      </c>
      <c r="O372" s="45">
        <v>45292</v>
      </c>
      <c r="P372" s="25" t="s">
        <v>2252</v>
      </c>
      <c r="Q372" t="str">
        <f t="shared" si="29"/>
        <v xml:space="preserve">17.02.01.08.1 </v>
      </c>
      <c r="R372" s="26"/>
    </row>
    <row r="373" spans="1:18" ht="42.75" x14ac:dyDescent="0.2">
      <c r="A373" s="17" t="s">
        <v>394</v>
      </c>
      <c r="B373" s="17" t="s">
        <v>395</v>
      </c>
      <c r="C373" s="28" t="s">
        <v>2879</v>
      </c>
      <c r="D373" s="28" t="s">
        <v>2879</v>
      </c>
      <c r="H373" s="23" t="s">
        <v>1555</v>
      </c>
      <c r="I373" s="34" t="s">
        <v>1</v>
      </c>
      <c r="J373" s="12" t="s">
        <v>1565</v>
      </c>
      <c r="K373" s="23" t="s">
        <v>4419</v>
      </c>
      <c r="L373" s="1" t="s">
        <v>4</v>
      </c>
      <c r="M373" s="6">
        <v>155.58000000000001</v>
      </c>
      <c r="N373" s="6">
        <v>147.80000000000001</v>
      </c>
      <c r="O373" s="45">
        <v>45292</v>
      </c>
      <c r="P373" s="25" t="s">
        <v>2252</v>
      </c>
      <c r="Q373" t="str">
        <f t="shared" si="29"/>
        <v xml:space="preserve">17.02.01.09.1 </v>
      </c>
      <c r="R373" s="26"/>
    </row>
    <row r="374" spans="1:18" ht="42.75" x14ac:dyDescent="0.2">
      <c r="A374" s="17" t="s">
        <v>394</v>
      </c>
      <c r="B374" s="17" t="s">
        <v>395</v>
      </c>
      <c r="C374" s="28" t="s">
        <v>2879</v>
      </c>
      <c r="D374" s="28" t="s">
        <v>2879</v>
      </c>
      <c r="H374" s="23" t="s">
        <v>1556</v>
      </c>
      <c r="I374" s="34" t="s">
        <v>1</v>
      </c>
      <c r="J374" s="12" t="s">
        <v>1566</v>
      </c>
      <c r="K374" s="23" t="s">
        <v>4419</v>
      </c>
      <c r="L374" s="1" t="s">
        <v>4</v>
      </c>
      <c r="M374" s="6">
        <v>302.12</v>
      </c>
      <c r="N374" s="6">
        <v>287.01</v>
      </c>
      <c r="O374" s="45">
        <v>45292</v>
      </c>
      <c r="P374" s="25" t="s">
        <v>2252</v>
      </c>
      <c r="Q374" t="str">
        <f t="shared" si="29"/>
        <v xml:space="preserve">17.02.01.10.1 </v>
      </c>
      <c r="R374" s="26"/>
    </row>
    <row r="375" spans="1:18" ht="42.75" x14ac:dyDescent="0.2">
      <c r="A375" s="17" t="s">
        <v>394</v>
      </c>
      <c r="B375" s="17" t="s">
        <v>395</v>
      </c>
      <c r="C375" s="28" t="s">
        <v>2879</v>
      </c>
      <c r="D375" s="28" t="s">
        <v>2879</v>
      </c>
      <c r="H375" s="23" t="s">
        <v>1820</v>
      </c>
      <c r="I375" s="34" t="s">
        <v>1</v>
      </c>
      <c r="J375" s="12" t="s">
        <v>1821</v>
      </c>
      <c r="K375" s="23" t="s">
        <v>4419</v>
      </c>
      <c r="L375" s="1" t="s">
        <v>4</v>
      </c>
      <c r="M375" s="6">
        <v>44.01</v>
      </c>
      <c r="N375" s="6">
        <v>41.81</v>
      </c>
      <c r="O375" s="45">
        <v>45292</v>
      </c>
      <c r="P375" s="25" t="s">
        <v>2252</v>
      </c>
      <c r="Q375" t="str">
        <f t="shared" si="29"/>
        <v xml:space="preserve">17.02.01.11.1 </v>
      </c>
      <c r="R375" s="26"/>
    </row>
    <row r="376" spans="1:18" ht="42.75" x14ac:dyDescent="0.2">
      <c r="A376" s="17" t="s">
        <v>394</v>
      </c>
      <c r="B376" s="17" t="s">
        <v>395</v>
      </c>
      <c r="C376" s="28" t="s">
        <v>2879</v>
      </c>
      <c r="D376" s="28" t="s">
        <v>2879</v>
      </c>
      <c r="H376" s="23" t="s">
        <v>1822</v>
      </c>
      <c r="I376" s="34" t="s">
        <v>1</v>
      </c>
      <c r="J376" s="12" t="s">
        <v>1823</v>
      </c>
      <c r="K376" s="23" t="s">
        <v>4419</v>
      </c>
      <c r="L376" s="1" t="s">
        <v>4</v>
      </c>
      <c r="M376" s="6">
        <v>74.53</v>
      </c>
      <c r="N376" s="6">
        <v>70.8</v>
      </c>
      <c r="O376" s="45">
        <v>45292</v>
      </c>
      <c r="P376" s="25" t="s">
        <v>2252</v>
      </c>
      <c r="Q376" t="str">
        <f t="shared" si="29"/>
        <v xml:space="preserve">17.02.01.12.1 </v>
      </c>
      <c r="R376" s="26"/>
    </row>
    <row r="377" spans="1:18" ht="327.75" x14ac:dyDescent="0.2">
      <c r="A377" s="17" t="s">
        <v>394</v>
      </c>
      <c r="B377" s="17" t="s">
        <v>396</v>
      </c>
      <c r="C377" s="28" t="s">
        <v>2879</v>
      </c>
      <c r="D377" s="28" t="s">
        <v>2879</v>
      </c>
      <c r="H377" s="30" t="s">
        <v>2879</v>
      </c>
      <c r="I377" s="34" t="s">
        <v>1</v>
      </c>
      <c r="J377" s="8" t="s">
        <v>1567</v>
      </c>
      <c r="K377" s="3" t="s">
        <v>4547</v>
      </c>
      <c r="N377" s="6" t="s">
        <v>2131</v>
      </c>
      <c r="O377" s="45"/>
      <c r="Q377" t="str">
        <f t="shared" si="29"/>
        <v xml:space="preserve"> </v>
      </c>
    </row>
    <row r="378" spans="1:18" ht="42.75" x14ac:dyDescent="0.2">
      <c r="A378" s="17" t="s">
        <v>394</v>
      </c>
      <c r="B378" s="17" t="s">
        <v>396</v>
      </c>
      <c r="C378" s="28" t="s">
        <v>2879</v>
      </c>
      <c r="D378" s="28" t="s">
        <v>2879</v>
      </c>
      <c r="H378" s="23" t="s">
        <v>1568</v>
      </c>
      <c r="I378" s="34" t="s">
        <v>1</v>
      </c>
      <c r="J378" s="12" t="s">
        <v>1576</v>
      </c>
      <c r="K378" s="3" t="s">
        <v>4417</v>
      </c>
      <c r="L378" s="1" t="s">
        <v>28</v>
      </c>
      <c r="M378" s="6">
        <v>75.180000000000007</v>
      </c>
      <c r="N378" s="6">
        <v>67.66</v>
      </c>
      <c r="O378" s="45">
        <v>45292</v>
      </c>
      <c r="P378" s="25" t="s">
        <v>2252</v>
      </c>
      <c r="Q378" t="str">
        <f t="shared" si="29"/>
        <v xml:space="preserve">17.03.01.01.1 </v>
      </c>
      <c r="R378" s="26"/>
    </row>
    <row r="379" spans="1:18" ht="42.75" x14ac:dyDescent="0.2">
      <c r="A379" s="17" t="s">
        <v>394</v>
      </c>
      <c r="B379" s="17" t="s">
        <v>396</v>
      </c>
      <c r="C379" s="28" t="s">
        <v>2879</v>
      </c>
      <c r="D379" s="28" t="s">
        <v>2879</v>
      </c>
      <c r="H379" s="23" t="s">
        <v>1569</v>
      </c>
      <c r="I379" s="34" t="s">
        <v>1</v>
      </c>
      <c r="J379" s="12" t="s">
        <v>1577</v>
      </c>
      <c r="K379" s="3" t="s">
        <v>4417</v>
      </c>
      <c r="L379" s="1" t="s">
        <v>28</v>
      </c>
      <c r="M379" s="6">
        <v>182.68</v>
      </c>
      <c r="N379" s="6">
        <v>173.54</v>
      </c>
      <c r="O379" s="45">
        <v>45292</v>
      </c>
      <c r="P379" s="25" t="s">
        <v>2252</v>
      </c>
      <c r="Q379" t="str">
        <f t="shared" si="29"/>
        <v xml:space="preserve">17.03.01.02.1 </v>
      </c>
    </row>
    <row r="380" spans="1:18" ht="42.75" x14ac:dyDescent="0.2">
      <c r="A380" s="17" t="s">
        <v>394</v>
      </c>
      <c r="B380" s="17" t="s">
        <v>396</v>
      </c>
      <c r="C380" s="28" t="s">
        <v>2879</v>
      </c>
      <c r="D380" s="28" t="s">
        <v>2879</v>
      </c>
      <c r="H380" s="23" t="s">
        <v>1570</v>
      </c>
      <c r="I380" s="34" t="s">
        <v>1</v>
      </c>
      <c r="J380" s="12" t="s">
        <v>1578</v>
      </c>
      <c r="K380" s="3" t="s">
        <v>4417</v>
      </c>
      <c r="L380" s="1" t="s">
        <v>28</v>
      </c>
      <c r="M380" s="6">
        <v>86.97</v>
      </c>
      <c r="N380" s="6">
        <v>78.28</v>
      </c>
      <c r="O380" s="45">
        <v>45292</v>
      </c>
      <c r="P380" s="25" t="s">
        <v>2252</v>
      </c>
      <c r="Q380" t="str">
        <f t="shared" si="29"/>
        <v xml:space="preserve">17.03.01.03.1 </v>
      </c>
    </row>
    <row r="381" spans="1:18" ht="42.75" x14ac:dyDescent="0.2">
      <c r="A381" s="17" t="s">
        <v>394</v>
      </c>
      <c r="B381" s="17" t="s">
        <v>396</v>
      </c>
      <c r="C381" s="28" t="s">
        <v>2879</v>
      </c>
      <c r="D381" s="28" t="s">
        <v>2879</v>
      </c>
      <c r="H381" s="23" t="s">
        <v>1571</v>
      </c>
      <c r="I381" s="34" t="s">
        <v>1</v>
      </c>
      <c r="J381" s="12" t="s">
        <v>1579</v>
      </c>
      <c r="K381" s="3" t="s">
        <v>4417</v>
      </c>
      <c r="L381" s="1" t="s">
        <v>28</v>
      </c>
      <c r="M381" s="6">
        <v>243.9</v>
      </c>
      <c r="N381" s="6">
        <v>231.71</v>
      </c>
      <c r="O381" s="45">
        <v>45292</v>
      </c>
      <c r="P381" s="25" t="s">
        <v>2252</v>
      </c>
      <c r="Q381" t="str">
        <f t="shared" si="29"/>
        <v xml:space="preserve">17.03.01.04.1 </v>
      </c>
    </row>
    <row r="382" spans="1:18" ht="42.75" x14ac:dyDescent="0.2">
      <c r="A382" s="17" t="s">
        <v>394</v>
      </c>
      <c r="B382" s="17" t="s">
        <v>396</v>
      </c>
      <c r="C382" s="28" t="s">
        <v>2879</v>
      </c>
      <c r="D382" s="28" t="s">
        <v>2879</v>
      </c>
      <c r="H382" s="23" t="s">
        <v>1572</v>
      </c>
      <c r="I382" s="34" t="s">
        <v>1</v>
      </c>
      <c r="J382" s="12" t="s">
        <v>1580</v>
      </c>
      <c r="K382" s="3" t="s">
        <v>4417</v>
      </c>
      <c r="L382" s="1" t="s">
        <v>28</v>
      </c>
      <c r="M382" s="6">
        <v>105.84</v>
      </c>
      <c r="N382" s="6">
        <v>95.26</v>
      </c>
      <c r="O382" s="45">
        <v>45292</v>
      </c>
      <c r="P382" s="25" t="s">
        <v>2252</v>
      </c>
      <c r="Q382" t="str">
        <f t="shared" si="29"/>
        <v>17.03.01.05.1</v>
      </c>
    </row>
    <row r="383" spans="1:18" ht="42.75" x14ac:dyDescent="0.2">
      <c r="A383" s="17" t="s">
        <v>394</v>
      </c>
      <c r="B383" s="17" t="s">
        <v>396</v>
      </c>
      <c r="C383" s="28" t="s">
        <v>2879</v>
      </c>
      <c r="D383" s="28" t="s">
        <v>2879</v>
      </c>
      <c r="H383" s="23" t="s">
        <v>1573</v>
      </c>
      <c r="I383" s="34" t="s">
        <v>1</v>
      </c>
      <c r="J383" s="12" t="s">
        <v>1581</v>
      </c>
      <c r="K383" s="3" t="s">
        <v>4417</v>
      </c>
      <c r="L383" s="1" t="s">
        <v>28</v>
      </c>
      <c r="M383" s="6">
        <v>284.05</v>
      </c>
      <c r="N383" s="6">
        <v>269.85000000000002</v>
      </c>
      <c r="O383" s="45">
        <v>45292</v>
      </c>
      <c r="P383" s="25" t="s">
        <v>2252</v>
      </c>
      <c r="Q383" t="str">
        <f t="shared" ref="Q383:Q442" si="30">IF(H383="",IF(B383="",A383,B383),H383)</f>
        <v>17.03.01.06.1</v>
      </c>
    </row>
    <row r="384" spans="1:18" ht="42.75" x14ac:dyDescent="0.2">
      <c r="A384" s="17" t="s">
        <v>394</v>
      </c>
      <c r="B384" s="17" t="s">
        <v>396</v>
      </c>
      <c r="C384" s="28" t="s">
        <v>2879</v>
      </c>
      <c r="D384" s="28" t="s">
        <v>2879</v>
      </c>
      <c r="H384" s="23" t="s">
        <v>1574</v>
      </c>
      <c r="I384" s="34" t="s">
        <v>1</v>
      </c>
      <c r="J384" s="12" t="s">
        <v>1582</v>
      </c>
      <c r="K384" s="3" t="s">
        <v>4417</v>
      </c>
      <c r="L384" s="1" t="s">
        <v>4</v>
      </c>
      <c r="M384" s="6">
        <v>130.47999999999999</v>
      </c>
      <c r="N384" s="6">
        <v>117.43</v>
      </c>
      <c r="O384" s="45">
        <v>45292</v>
      </c>
      <c r="P384" s="25" t="s">
        <v>2252</v>
      </c>
      <c r="Q384" t="str">
        <f t="shared" si="30"/>
        <v>17.03.01.07.1</v>
      </c>
    </row>
    <row r="385" spans="1:18" ht="42.75" x14ac:dyDescent="0.2">
      <c r="A385" s="17" t="s">
        <v>394</v>
      </c>
      <c r="B385" s="17" t="s">
        <v>396</v>
      </c>
      <c r="C385" s="28" t="s">
        <v>2879</v>
      </c>
      <c r="D385" s="28" t="s">
        <v>2879</v>
      </c>
      <c r="H385" s="23" t="s">
        <v>1575</v>
      </c>
      <c r="I385" s="34" t="s">
        <v>1</v>
      </c>
      <c r="J385" s="12" t="s">
        <v>1583</v>
      </c>
      <c r="K385" s="3" t="s">
        <v>4417</v>
      </c>
      <c r="L385" s="1" t="s">
        <v>4</v>
      </c>
      <c r="M385" s="6">
        <v>293.08</v>
      </c>
      <c r="N385" s="6">
        <v>278.43</v>
      </c>
      <c r="O385" s="45">
        <v>45292</v>
      </c>
      <c r="P385" s="25" t="s">
        <v>2252</v>
      </c>
      <c r="Q385" t="str">
        <f t="shared" si="30"/>
        <v>17.03.01.08.1</v>
      </c>
    </row>
    <row r="386" spans="1:18" ht="42.75" x14ac:dyDescent="0.2">
      <c r="A386" s="17" t="s">
        <v>394</v>
      </c>
      <c r="B386" s="17" t="s">
        <v>396</v>
      </c>
      <c r="C386" s="28" t="s">
        <v>2879</v>
      </c>
      <c r="D386" s="28" t="s">
        <v>2879</v>
      </c>
      <c r="H386" s="23" t="s">
        <v>1824</v>
      </c>
      <c r="I386" s="34" t="s">
        <v>1</v>
      </c>
      <c r="J386" s="12" t="s">
        <v>1825</v>
      </c>
      <c r="K386" s="3" t="s">
        <v>4417</v>
      </c>
      <c r="L386" s="1" t="s">
        <v>4</v>
      </c>
      <c r="M386" s="6">
        <v>80.55</v>
      </c>
      <c r="N386" s="6">
        <v>76.52</v>
      </c>
      <c r="O386" s="45">
        <v>45292</v>
      </c>
      <c r="P386" s="25" t="s">
        <v>2252</v>
      </c>
      <c r="Q386" t="str">
        <f t="shared" si="30"/>
        <v>17.03.01.10.1</v>
      </c>
    </row>
    <row r="387" spans="1:18" x14ac:dyDescent="0.2">
      <c r="A387" s="17" t="s">
        <v>394</v>
      </c>
      <c r="B387" s="17" t="s">
        <v>397</v>
      </c>
      <c r="C387" s="28" t="s">
        <v>2879</v>
      </c>
      <c r="D387" s="28" t="s">
        <v>2879</v>
      </c>
      <c r="H387" s="30" t="s">
        <v>2879</v>
      </c>
      <c r="J387" s="7" t="s">
        <v>398</v>
      </c>
      <c r="N387" s="6" t="s">
        <v>2131</v>
      </c>
      <c r="O387" s="45"/>
      <c r="Q387" t="str">
        <f t="shared" si="30"/>
        <v xml:space="preserve"> </v>
      </c>
    </row>
    <row r="388" spans="1:18" ht="128.25" x14ac:dyDescent="0.2">
      <c r="A388" s="17" t="s">
        <v>394</v>
      </c>
      <c r="B388" s="17" t="s">
        <v>397</v>
      </c>
      <c r="C388" s="28" t="s">
        <v>2879</v>
      </c>
      <c r="D388" s="28" t="s">
        <v>2879</v>
      </c>
      <c r="H388" s="22" t="s">
        <v>94</v>
      </c>
      <c r="I388" s="34" t="s">
        <v>1</v>
      </c>
      <c r="J388" s="3" t="s">
        <v>1584</v>
      </c>
      <c r="K388" s="23" t="s">
        <v>4442</v>
      </c>
      <c r="L388" s="1" t="s">
        <v>95</v>
      </c>
      <c r="M388" s="6">
        <v>96.96</v>
      </c>
      <c r="N388" s="6">
        <v>87.26</v>
      </c>
      <c r="O388" s="45">
        <v>45292</v>
      </c>
      <c r="P388" s="25" t="s">
        <v>2252</v>
      </c>
      <c r="Q388" t="str">
        <f t="shared" si="30"/>
        <v>17.05.01.00.1</v>
      </c>
      <c r="R388" s="26"/>
    </row>
    <row r="389" spans="1:18" x14ac:dyDescent="0.2">
      <c r="A389" s="17" t="s">
        <v>394</v>
      </c>
      <c r="B389" s="17" t="s">
        <v>1585</v>
      </c>
      <c r="C389" s="28" t="s">
        <v>2879</v>
      </c>
      <c r="D389" s="28" t="s">
        <v>2879</v>
      </c>
      <c r="H389" s="30" t="s">
        <v>2879</v>
      </c>
      <c r="J389" s="8" t="s">
        <v>1586</v>
      </c>
      <c r="K389" s="3"/>
      <c r="N389" s="6" t="s">
        <v>2131</v>
      </c>
      <c r="O389" s="45"/>
      <c r="Q389" t="str">
        <f t="shared" si="30"/>
        <v xml:space="preserve"> </v>
      </c>
    </row>
    <row r="390" spans="1:18" ht="213.75" x14ac:dyDescent="0.2">
      <c r="A390" s="17" t="s">
        <v>394</v>
      </c>
      <c r="B390" s="17" t="s">
        <v>1585</v>
      </c>
      <c r="C390" s="28" t="s">
        <v>1587</v>
      </c>
      <c r="D390" s="28" t="s">
        <v>2879</v>
      </c>
      <c r="H390" s="30" t="s">
        <v>2879</v>
      </c>
      <c r="I390" s="34" t="s">
        <v>1</v>
      </c>
      <c r="J390" s="8" t="s">
        <v>4416</v>
      </c>
      <c r="K390" s="3" t="s">
        <v>2255</v>
      </c>
      <c r="N390" s="6" t="s">
        <v>2131</v>
      </c>
      <c r="O390" s="45"/>
      <c r="Q390" t="str">
        <f t="shared" si="30"/>
        <v xml:space="preserve"> </v>
      </c>
    </row>
    <row r="391" spans="1:18" ht="28.5" x14ac:dyDescent="0.2">
      <c r="A391" s="17" t="s">
        <v>394</v>
      </c>
      <c r="B391" s="17" t="s">
        <v>1585</v>
      </c>
      <c r="C391" s="28" t="s">
        <v>1587</v>
      </c>
      <c r="D391" s="28" t="s">
        <v>2879</v>
      </c>
      <c r="H391" s="22" t="s">
        <v>1588</v>
      </c>
      <c r="I391" s="34" t="s">
        <v>1</v>
      </c>
      <c r="J391" s="12" t="s">
        <v>1590</v>
      </c>
      <c r="K391" s="3" t="s">
        <v>4443</v>
      </c>
      <c r="L391" s="1" t="s">
        <v>4</v>
      </c>
      <c r="M391" s="6">
        <v>39.14</v>
      </c>
      <c r="O391" s="45">
        <v>45292</v>
      </c>
      <c r="P391" s="25" t="s">
        <v>4500</v>
      </c>
      <c r="Q391" t="str">
        <f t="shared" si="30"/>
        <v>17.12.01.00.1</v>
      </c>
      <c r="R391" s="26"/>
    </row>
    <row r="392" spans="1:18" ht="71.25" x14ac:dyDescent="0.2">
      <c r="A392" s="17" t="s">
        <v>394</v>
      </c>
      <c r="B392" s="17" t="s">
        <v>1585</v>
      </c>
      <c r="C392" s="28" t="s">
        <v>1587</v>
      </c>
      <c r="D392" s="28" t="s">
        <v>2879</v>
      </c>
      <c r="H392" s="22" t="s">
        <v>1589</v>
      </c>
      <c r="I392" s="34" t="s">
        <v>1</v>
      </c>
      <c r="J392" s="12" t="s">
        <v>1591</v>
      </c>
      <c r="K392" s="3" t="s">
        <v>4444</v>
      </c>
      <c r="L392" s="1" t="s">
        <v>4</v>
      </c>
      <c r="M392" s="6">
        <v>92.44</v>
      </c>
      <c r="O392" s="45">
        <v>45292</v>
      </c>
      <c r="P392" s="25" t="s">
        <v>4500</v>
      </c>
      <c r="Q392" t="str">
        <f t="shared" si="30"/>
        <v>17.12.01.01.1</v>
      </c>
    </row>
    <row r="393" spans="1:18" ht="285" x14ac:dyDescent="0.2">
      <c r="A393" s="17" t="s">
        <v>394</v>
      </c>
      <c r="B393" s="17" t="s">
        <v>1592</v>
      </c>
      <c r="C393" s="28" t="s">
        <v>2879</v>
      </c>
      <c r="D393" s="28" t="s">
        <v>2879</v>
      </c>
      <c r="H393" s="30" t="s">
        <v>2879</v>
      </c>
      <c r="J393" s="12" t="s">
        <v>1630</v>
      </c>
      <c r="K393" s="3" t="s">
        <v>1593</v>
      </c>
      <c r="N393" s="6" t="s">
        <v>2131</v>
      </c>
      <c r="O393" s="45"/>
      <c r="Q393" t="str">
        <f t="shared" si="30"/>
        <v xml:space="preserve"> </v>
      </c>
    </row>
    <row r="394" spans="1:18" ht="71.25" x14ac:dyDescent="0.2">
      <c r="A394" s="17" t="s">
        <v>394</v>
      </c>
      <c r="B394" s="17" t="s">
        <v>1592</v>
      </c>
      <c r="C394" s="28" t="s">
        <v>2879</v>
      </c>
      <c r="D394" s="28" t="s">
        <v>2879</v>
      </c>
      <c r="H394" s="22" t="s">
        <v>1594</v>
      </c>
      <c r="I394" s="34" t="s">
        <v>1</v>
      </c>
      <c r="J394" s="57" t="s">
        <v>3994</v>
      </c>
      <c r="K394" s="57" t="s">
        <v>4415</v>
      </c>
      <c r="L394" s="66"/>
      <c r="M394" s="67"/>
      <c r="N394" s="67"/>
      <c r="O394" s="69">
        <v>45108</v>
      </c>
      <c r="P394" s="65" t="s">
        <v>331</v>
      </c>
      <c r="Q394" t="str">
        <f t="shared" si="30"/>
        <v>17.15.01.00.1</v>
      </c>
      <c r="R394" s="26"/>
    </row>
    <row r="395" spans="1:18" ht="71.25" x14ac:dyDescent="0.2">
      <c r="A395" s="17" t="s">
        <v>394</v>
      </c>
      <c r="B395" s="17" t="s">
        <v>1592</v>
      </c>
      <c r="C395" s="28" t="s">
        <v>2879</v>
      </c>
      <c r="D395" s="28" t="s">
        <v>2879</v>
      </c>
      <c r="H395" s="22" t="s">
        <v>1595</v>
      </c>
      <c r="I395" s="34" t="s">
        <v>1</v>
      </c>
      <c r="J395" s="57" t="s">
        <v>3995</v>
      </c>
      <c r="K395" s="57" t="s">
        <v>4415</v>
      </c>
      <c r="L395" s="66"/>
      <c r="M395" s="67"/>
      <c r="N395" s="67"/>
      <c r="O395" s="69">
        <v>45108</v>
      </c>
      <c r="P395" s="65" t="s">
        <v>331</v>
      </c>
      <c r="Q395" t="str">
        <f t="shared" si="30"/>
        <v>17.15.02.00.1</v>
      </c>
    </row>
    <row r="396" spans="1:18" ht="71.25" x14ac:dyDescent="0.2">
      <c r="A396" s="17" t="s">
        <v>394</v>
      </c>
      <c r="B396" s="17" t="s">
        <v>1592</v>
      </c>
      <c r="C396" s="28" t="s">
        <v>2879</v>
      </c>
      <c r="D396" s="28" t="s">
        <v>2879</v>
      </c>
      <c r="H396" s="22" t="s">
        <v>1596</v>
      </c>
      <c r="I396" s="34" t="s">
        <v>1</v>
      </c>
      <c r="J396" s="57" t="s">
        <v>3996</v>
      </c>
      <c r="K396" s="57" t="s">
        <v>4415</v>
      </c>
      <c r="L396" s="66"/>
      <c r="M396" s="67"/>
      <c r="N396" s="67"/>
      <c r="O396" s="69">
        <v>45108</v>
      </c>
      <c r="P396" s="65" t="s">
        <v>331</v>
      </c>
      <c r="Q396" t="str">
        <f t="shared" si="30"/>
        <v>17.15.03.00.1</v>
      </c>
    </row>
    <row r="397" spans="1:18" ht="71.25" x14ac:dyDescent="0.2">
      <c r="A397" s="17" t="s">
        <v>394</v>
      </c>
      <c r="B397" s="17" t="s">
        <v>1592</v>
      </c>
      <c r="C397" s="28" t="s">
        <v>2879</v>
      </c>
      <c r="D397" s="28" t="s">
        <v>2879</v>
      </c>
      <c r="H397" s="22" t="s">
        <v>1597</v>
      </c>
      <c r="I397" s="34" t="s">
        <v>1</v>
      </c>
      <c r="J397" s="57" t="s">
        <v>3997</v>
      </c>
      <c r="K397" s="57" t="s">
        <v>4415</v>
      </c>
      <c r="L397" s="66"/>
      <c r="M397" s="67"/>
      <c r="N397" s="67"/>
      <c r="O397" s="69">
        <v>45108</v>
      </c>
      <c r="P397" s="65" t="s">
        <v>331</v>
      </c>
      <c r="Q397" t="str">
        <f t="shared" si="30"/>
        <v>17.15.04.00.1</v>
      </c>
    </row>
    <row r="398" spans="1:18" ht="71.25" x14ac:dyDescent="0.2">
      <c r="A398" s="17" t="s">
        <v>394</v>
      </c>
      <c r="B398" s="17" t="s">
        <v>1592</v>
      </c>
      <c r="C398" s="28" t="s">
        <v>2879</v>
      </c>
      <c r="D398" s="28" t="s">
        <v>2879</v>
      </c>
      <c r="H398" s="22" t="s">
        <v>1598</v>
      </c>
      <c r="I398" s="34" t="s">
        <v>1</v>
      </c>
      <c r="J398" s="57" t="s">
        <v>3998</v>
      </c>
      <c r="K398" s="57" t="s">
        <v>4415</v>
      </c>
      <c r="L398" s="66"/>
      <c r="M398" s="67"/>
      <c r="N398" s="67"/>
      <c r="O398" s="69">
        <v>45108</v>
      </c>
      <c r="P398" s="65" t="s">
        <v>331</v>
      </c>
      <c r="Q398" t="str">
        <f t="shared" si="30"/>
        <v>17.15.05.00.1</v>
      </c>
    </row>
    <row r="399" spans="1:18" ht="86.25" x14ac:dyDescent="0.2">
      <c r="A399" s="17" t="s">
        <v>394</v>
      </c>
      <c r="B399" s="17" t="s">
        <v>399</v>
      </c>
      <c r="C399" s="28" t="s">
        <v>2879</v>
      </c>
      <c r="D399" s="28" t="s">
        <v>2879</v>
      </c>
      <c r="H399" s="30" t="s">
        <v>2879</v>
      </c>
      <c r="J399" s="8" t="s">
        <v>1631</v>
      </c>
      <c r="N399" s="6" t="s">
        <v>2131</v>
      </c>
      <c r="O399" s="45"/>
      <c r="Q399" t="str">
        <f t="shared" si="30"/>
        <v xml:space="preserve"> </v>
      </c>
    </row>
    <row r="400" spans="1:18" ht="272.25" x14ac:dyDescent="0.2">
      <c r="A400" s="17" t="s">
        <v>394</v>
      </c>
      <c r="B400" s="17" t="s">
        <v>399</v>
      </c>
      <c r="C400" s="28" t="s">
        <v>1599</v>
      </c>
      <c r="D400" s="28" t="s">
        <v>2879</v>
      </c>
      <c r="H400" s="30" t="s">
        <v>2879</v>
      </c>
      <c r="I400" s="34" t="s">
        <v>1</v>
      </c>
      <c r="J400" s="8" t="s">
        <v>1632</v>
      </c>
      <c r="K400" s="3" t="s">
        <v>2007</v>
      </c>
      <c r="N400" s="6" t="s">
        <v>2131</v>
      </c>
      <c r="O400" s="45"/>
      <c r="Q400" t="str">
        <f t="shared" si="30"/>
        <v xml:space="preserve"> </v>
      </c>
    </row>
    <row r="401" spans="1:18" ht="185.25" x14ac:dyDescent="0.2">
      <c r="A401" s="17" t="s">
        <v>394</v>
      </c>
      <c r="B401" s="17" t="s">
        <v>399</v>
      </c>
      <c r="C401" s="28" t="s">
        <v>1599</v>
      </c>
      <c r="D401" s="28" t="s">
        <v>2879</v>
      </c>
      <c r="H401" s="41" t="s">
        <v>1600</v>
      </c>
      <c r="I401" s="34" t="s">
        <v>1</v>
      </c>
      <c r="J401" s="12" t="s">
        <v>1605</v>
      </c>
      <c r="K401" s="3" t="s">
        <v>4414</v>
      </c>
      <c r="L401" s="1" t="s">
        <v>4</v>
      </c>
      <c r="M401" s="6">
        <v>2609.66</v>
      </c>
      <c r="N401" s="6">
        <v>2479.17</v>
      </c>
      <c r="O401" s="45">
        <v>45292</v>
      </c>
      <c r="P401" s="25" t="s">
        <v>2252</v>
      </c>
      <c r="Q401" t="str">
        <f t="shared" si="30"/>
        <v>17.20.01.00.1</v>
      </c>
      <c r="R401" s="26"/>
    </row>
    <row r="402" spans="1:18" ht="99.75" x14ac:dyDescent="0.2">
      <c r="A402" s="17" t="s">
        <v>394</v>
      </c>
      <c r="B402" s="17" t="s">
        <v>399</v>
      </c>
      <c r="C402" s="28" t="s">
        <v>1599</v>
      </c>
      <c r="D402" s="28" t="s">
        <v>2879</v>
      </c>
      <c r="H402" s="41" t="s">
        <v>96</v>
      </c>
      <c r="I402" s="34" t="s">
        <v>1</v>
      </c>
      <c r="J402" s="42" t="s">
        <v>1607</v>
      </c>
      <c r="K402" s="3" t="s">
        <v>4446</v>
      </c>
      <c r="L402" s="1" t="s">
        <v>44</v>
      </c>
      <c r="M402" s="6">
        <v>2.61</v>
      </c>
      <c r="N402" s="6">
        <v>2.48</v>
      </c>
      <c r="O402" s="45">
        <v>45292</v>
      </c>
      <c r="P402" s="25" t="s">
        <v>2252</v>
      </c>
      <c r="Q402" t="str">
        <f t="shared" si="30"/>
        <v>17.20.01.00.2</v>
      </c>
    </row>
    <row r="403" spans="1:18" ht="57" x14ac:dyDescent="0.2">
      <c r="A403" s="17" t="s">
        <v>394</v>
      </c>
      <c r="B403" s="17" t="s">
        <v>399</v>
      </c>
      <c r="C403" s="28" t="s">
        <v>1599</v>
      </c>
      <c r="D403" s="28" t="s">
        <v>2879</v>
      </c>
      <c r="H403" s="41" t="s">
        <v>1603</v>
      </c>
      <c r="J403" s="42" t="s">
        <v>1608</v>
      </c>
      <c r="K403" s="3"/>
      <c r="L403" s="1" t="s">
        <v>4</v>
      </c>
      <c r="M403" s="6">
        <v>521.92999999999995</v>
      </c>
      <c r="N403" s="6">
        <v>469.74</v>
      </c>
      <c r="O403" s="45">
        <v>45292</v>
      </c>
      <c r="P403" s="25" t="s">
        <v>2252</v>
      </c>
      <c r="Q403" t="str">
        <f t="shared" si="30"/>
        <v>17.20.01.00.3</v>
      </c>
    </row>
    <row r="404" spans="1:18" ht="185.25" x14ac:dyDescent="0.2">
      <c r="A404" s="17" t="s">
        <v>394</v>
      </c>
      <c r="B404" s="17" t="s">
        <v>399</v>
      </c>
      <c r="C404" s="28" t="s">
        <v>1599</v>
      </c>
      <c r="D404" s="28" t="s">
        <v>2879</v>
      </c>
      <c r="H404" s="41" t="s">
        <v>1601</v>
      </c>
      <c r="I404" s="34" t="s">
        <v>1</v>
      </c>
      <c r="J404" s="12" t="s">
        <v>1606</v>
      </c>
      <c r="K404" s="3" t="s">
        <v>4414</v>
      </c>
      <c r="L404" s="1" t="s">
        <v>4</v>
      </c>
      <c r="M404" s="6">
        <v>1455.39</v>
      </c>
      <c r="N404" s="6">
        <v>1382.62</v>
      </c>
      <c r="O404" s="45">
        <v>45292</v>
      </c>
      <c r="P404" s="25" t="s">
        <v>2252</v>
      </c>
      <c r="Q404" t="str">
        <f t="shared" si="30"/>
        <v>17.20.01.01.1</v>
      </c>
    </row>
    <row r="405" spans="1:18" ht="85.5" x14ac:dyDescent="0.2">
      <c r="A405" s="17" t="s">
        <v>394</v>
      </c>
      <c r="B405" s="17" t="s">
        <v>399</v>
      </c>
      <c r="C405" s="28" t="s">
        <v>1599</v>
      </c>
      <c r="D405" s="28" t="s">
        <v>2879</v>
      </c>
      <c r="H405" s="41" t="s">
        <v>1602</v>
      </c>
      <c r="I405" s="34" t="s">
        <v>1</v>
      </c>
      <c r="J405" s="12" t="s">
        <v>1930</v>
      </c>
      <c r="K405" s="3" t="s">
        <v>4466</v>
      </c>
      <c r="L405" s="1" t="s">
        <v>44</v>
      </c>
      <c r="M405" s="6">
        <v>1.86</v>
      </c>
      <c r="N405" s="6">
        <v>1.77</v>
      </c>
      <c r="O405" s="45">
        <v>45292</v>
      </c>
      <c r="P405" s="25" t="s">
        <v>2252</v>
      </c>
      <c r="Q405" t="str">
        <f t="shared" si="30"/>
        <v>17.20.01.01.2</v>
      </c>
    </row>
    <row r="406" spans="1:18" ht="57" x14ac:dyDescent="0.2">
      <c r="A406" s="17" t="s">
        <v>394</v>
      </c>
      <c r="B406" s="17" t="s">
        <v>399</v>
      </c>
      <c r="C406" s="28" t="s">
        <v>1599</v>
      </c>
      <c r="D406" s="28" t="s">
        <v>2879</v>
      </c>
      <c r="H406" s="41" t="s">
        <v>1604</v>
      </c>
      <c r="J406" s="42" t="s">
        <v>1796</v>
      </c>
      <c r="K406" s="3"/>
      <c r="L406" s="1" t="s">
        <v>4</v>
      </c>
      <c r="M406" s="6">
        <v>271</v>
      </c>
      <c r="N406" s="6">
        <v>243.9</v>
      </c>
      <c r="O406" s="45">
        <v>45292</v>
      </c>
      <c r="P406" s="25" t="s">
        <v>2252</v>
      </c>
      <c r="Q406" t="str">
        <f t="shared" si="30"/>
        <v>17.20.01.01.3</v>
      </c>
    </row>
    <row r="407" spans="1:18" ht="143.25" x14ac:dyDescent="0.2">
      <c r="A407" s="17" t="s">
        <v>394</v>
      </c>
      <c r="B407" s="17" t="s">
        <v>989</v>
      </c>
      <c r="C407" s="28" t="s">
        <v>2879</v>
      </c>
      <c r="D407" s="28" t="s">
        <v>2879</v>
      </c>
      <c r="H407" s="30" t="s">
        <v>2879</v>
      </c>
      <c r="J407" s="8" t="s">
        <v>1826</v>
      </c>
      <c r="K407" s="3"/>
      <c r="N407" s="6" t="s">
        <v>2131</v>
      </c>
      <c r="O407" s="45"/>
      <c r="Q407" t="str">
        <f t="shared" si="30"/>
        <v xml:space="preserve"> </v>
      </c>
    </row>
    <row r="408" spans="1:18" x14ac:dyDescent="0.2">
      <c r="A408" s="17" t="s">
        <v>394</v>
      </c>
      <c r="B408" s="17" t="s">
        <v>989</v>
      </c>
      <c r="C408" s="28" t="s">
        <v>990</v>
      </c>
      <c r="D408" s="28" t="s">
        <v>2879</v>
      </c>
      <c r="H408" s="30" t="s">
        <v>2879</v>
      </c>
      <c r="J408" s="8" t="s">
        <v>1466</v>
      </c>
      <c r="K408" s="3"/>
      <c r="N408" s="6" t="s">
        <v>2131</v>
      </c>
      <c r="O408" s="45"/>
      <c r="Q408" t="str">
        <f t="shared" si="30"/>
        <v xml:space="preserve"> </v>
      </c>
    </row>
    <row r="409" spans="1:18" ht="43.5" x14ac:dyDescent="0.2">
      <c r="A409" s="17" t="s">
        <v>394</v>
      </c>
      <c r="B409" s="17" t="s">
        <v>989</v>
      </c>
      <c r="C409" s="28" t="s">
        <v>990</v>
      </c>
      <c r="D409" s="28" t="s">
        <v>991</v>
      </c>
      <c r="H409" s="30" t="s">
        <v>2879</v>
      </c>
      <c r="J409" s="3" t="s">
        <v>992</v>
      </c>
      <c r="K409" s="3"/>
      <c r="N409" s="6" t="s">
        <v>2131</v>
      </c>
      <c r="O409" s="45"/>
      <c r="Q409" t="str">
        <f t="shared" si="30"/>
        <v xml:space="preserve"> </v>
      </c>
    </row>
    <row r="410" spans="1:18" ht="42.75" x14ac:dyDescent="0.2">
      <c r="A410" s="17" t="s">
        <v>394</v>
      </c>
      <c r="B410" s="17" t="s">
        <v>989</v>
      </c>
      <c r="C410" s="28" t="s">
        <v>990</v>
      </c>
      <c r="D410" s="28" t="s">
        <v>991</v>
      </c>
      <c r="H410" s="22" t="s">
        <v>993</v>
      </c>
      <c r="J410" s="3" t="s">
        <v>997</v>
      </c>
      <c r="K410" s="3"/>
      <c r="L410" s="1" t="s">
        <v>4</v>
      </c>
      <c r="M410" s="6">
        <v>7.28</v>
      </c>
      <c r="N410" s="6">
        <v>5.82</v>
      </c>
      <c r="O410" s="45">
        <v>45292</v>
      </c>
      <c r="P410" s="25" t="s">
        <v>2252</v>
      </c>
      <c r="Q410" t="str">
        <f t="shared" si="30"/>
        <v>17.30.01.01.1</v>
      </c>
      <c r="R410" s="26"/>
    </row>
    <row r="411" spans="1:18" ht="42.75" x14ac:dyDescent="0.2">
      <c r="A411" s="17" t="s">
        <v>394</v>
      </c>
      <c r="B411" s="17" t="s">
        <v>989</v>
      </c>
      <c r="C411" s="28" t="s">
        <v>990</v>
      </c>
      <c r="D411" s="28" t="s">
        <v>991</v>
      </c>
      <c r="H411" s="22" t="s">
        <v>994</v>
      </c>
      <c r="J411" s="3" t="s">
        <v>998</v>
      </c>
      <c r="K411" s="3"/>
      <c r="L411" s="1" t="s">
        <v>4</v>
      </c>
      <c r="M411" s="6">
        <v>9.99</v>
      </c>
      <c r="N411" s="6">
        <v>7.49</v>
      </c>
      <c r="O411" s="45">
        <v>45292</v>
      </c>
      <c r="P411" s="25" t="s">
        <v>2252</v>
      </c>
      <c r="Q411" t="str">
        <f t="shared" si="30"/>
        <v>17.30.01.02.1</v>
      </c>
    </row>
    <row r="412" spans="1:18" ht="42.75" x14ac:dyDescent="0.2">
      <c r="A412" s="17" t="s">
        <v>394</v>
      </c>
      <c r="B412" s="17" t="s">
        <v>989</v>
      </c>
      <c r="C412" s="28" t="s">
        <v>990</v>
      </c>
      <c r="D412" s="28" t="s">
        <v>991</v>
      </c>
      <c r="H412" s="22" t="s">
        <v>995</v>
      </c>
      <c r="J412" s="3" t="s">
        <v>999</v>
      </c>
      <c r="K412" s="3"/>
      <c r="L412" s="1" t="s">
        <v>4</v>
      </c>
      <c r="M412" s="6">
        <v>12.09</v>
      </c>
      <c r="N412" s="6">
        <v>9.07</v>
      </c>
      <c r="O412" s="45">
        <v>45292</v>
      </c>
      <c r="P412" s="25" t="s">
        <v>2252</v>
      </c>
      <c r="Q412" t="str">
        <f t="shared" si="30"/>
        <v>17.30.01.03.1</v>
      </c>
    </row>
    <row r="413" spans="1:18" ht="42.75" x14ac:dyDescent="0.2">
      <c r="A413" s="17" t="s">
        <v>394</v>
      </c>
      <c r="B413" s="17" t="s">
        <v>989</v>
      </c>
      <c r="C413" s="28" t="s">
        <v>990</v>
      </c>
      <c r="D413" s="28" t="s">
        <v>991</v>
      </c>
      <c r="H413" s="22" t="s">
        <v>996</v>
      </c>
      <c r="J413" s="3" t="s">
        <v>1000</v>
      </c>
      <c r="K413" s="3"/>
      <c r="L413" s="1" t="s">
        <v>4</v>
      </c>
      <c r="M413" s="6">
        <v>14.05</v>
      </c>
      <c r="N413" s="6">
        <v>11.94</v>
      </c>
      <c r="O413" s="45">
        <v>45292</v>
      </c>
      <c r="P413" s="25" t="s">
        <v>2252</v>
      </c>
      <c r="Q413" t="str">
        <f t="shared" si="30"/>
        <v>17.30.01.04.1</v>
      </c>
    </row>
    <row r="414" spans="1:18" ht="57.75" x14ac:dyDescent="0.2">
      <c r="A414" s="17" t="s">
        <v>394</v>
      </c>
      <c r="B414" s="17" t="s">
        <v>989</v>
      </c>
      <c r="C414" s="28" t="s">
        <v>990</v>
      </c>
      <c r="D414" s="28" t="s">
        <v>1001</v>
      </c>
      <c r="H414" s="30" t="s">
        <v>2879</v>
      </c>
      <c r="J414" s="3" t="s">
        <v>1002</v>
      </c>
      <c r="K414" s="3"/>
      <c r="N414" s="6" t="s">
        <v>2131</v>
      </c>
      <c r="O414" s="45"/>
      <c r="Q414" t="str">
        <f t="shared" si="30"/>
        <v xml:space="preserve"> </v>
      </c>
    </row>
    <row r="415" spans="1:18" ht="42.75" x14ac:dyDescent="0.2">
      <c r="A415" s="17" t="s">
        <v>394</v>
      </c>
      <c r="B415" s="17" t="s">
        <v>989</v>
      </c>
      <c r="C415" s="28" t="s">
        <v>990</v>
      </c>
      <c r="D415" s="28" t="s">
        <v>1001</v>
      </c>
      <c r="H415" s="22" t="s">
        <v>1003</v>
      </c>
      <c r="J415" s="3" t="s">
        <v>1007</v>
      </c>
      <c r="K415" s="3"/>
      <c r="L415" s="1" t="s">
        <v>4</v>
      </c>
      <c r="M415" s="6">
        <v>14.75</v>
      </c>
      <c r="N415" s="6">
        <v>14.02</v>
      </c>
      <c r="O415" s="45">
        <v>45292</v>
      </c>
      <c r="P415" s="25" t="s">
        <v>2252</v>
      </c>
      <c r="Q415" t="str">
        <f t="shared" si="30"/>
        <v>17.30.01.10.1</v>
      </c>
    </row>
    <row r="416" spans="1:18" ht="42.75" x14ac:dyDescent="0.2">
      <c r="A416" s="17" t="s">
        <v>394</v>
      </c>
      <c r="B416" s="17" t="s">
        <v>989</v>
      </c>
      <c r="C416" s="28" t="s">
        <v>990</v>
      </c>
      <c r="D416" s="28" t="s">
        <v>1001</v>
      </c>
      <c r="H416" s="22" t="s">
        <v>1004</v>
      </c>
      <c r="J416" s="3" t="s">
        <v>1008</v>
      </c>
      <c r="K416" s="3"/>
      <c r="L416" s="1" t="s">
        <v>4</v>
      </c>
      <c r="M416" s="6">
        <v>19.12</v>
      </c>
      <c r="N416" s="6">
        <v>18.170000000000002</v>
      </c>
      <c r="O416" s="45">
        <v>45292</v>
      </c>
      <c r="P416" s="25" t="s">
        <v>2252</v>
      </c>
      <c r="Q416" t="str">
        <f t="shared" si="30"/>
        <v>17.30.01.11.1</v>
      </c>
    </row>
    <row r="417" spans="1:18" ht="42.75" x14ac:dyDescent="0.2">
      <c r="A417" s="17" t="s">
        <v>394</v>
      </c>
      <c r="B417" s="17" t="s">
        <v>989</v>
      </c>
      <c r="C417" s="28" t="s">
        <v>990</v>
      </c>
      <c r="D417" s="28" t="s">
        <v>1001</v>
      </c>
      <c r="H417" s="22" t="s">
        <v>1005</v>
      </c>
      <c r="J417" s="3" t="s">
        <v>1009</v>
      </c>
      <c r="K417" s="3"/>
      <c r="L417" s="1" t="s">
        <v>4</v>
      </c>
      <c r="M417" s="6">
        <v>20.88</v>
      </c>
      <c r="N417" s="6">
        <v>19.829999999999998</v>
      </c>
      <c r="O417" s="45">
        <v>45292</v>
      </c>
      <c r="P417" s="25" t="s">
        <v>2252</v>
      </c>
      <c r="Q417" t="str">
        <f t="shared" si="30"/>
        <v>17.30.01.12.1</v>
      </c>
    </row>
    <row r="418" spans="1:18" ht="42.75" x14ac:dyDescent="0.2">
      <c r="A418" s="17" t="s">
        <v>394</v>
      </c>
      <c r="B418" s="17" t="s">
        <v>989</v>
      </c>
      <c r="C418" s="28" t="s">
        <v>990</v>
      </c>
      <c r="D418" s="28" t="s">
        <v>1001</v>
      </c>
      <c r="H418" s="22" t="s">
        <v>1006</v>
      </c>
      <c r="J418" s="3" t="s">
        <v>1010</v>
      </c>
      <c r="K418" s="3"/>
      <c r="L418" s="1" t="s">
        <v>4</v>
      </c>
      <c r="M418" s="6">
        <v>27.3</v>
      </c>
      <c r="N418" s="6">
        <v>25.94</v>
      </c>
      <c r="O418" s="45">
        <v>45292</v>
      </c>
      <c r="P418" s="25" t="s">
        <v>2252</v>
      </c>
      <c r="Q418" t="str">
        <f t="shared" si="30"/>
        <v>17.30.01.13.1</v>
      </c>
    </row>
    <row r="419" spans="1:18" ht="57.75" x14ac:dyDescent="0.2">
      <c r="A419" s="17" t="s">
        <v>394</v>
      </c>
      <c r="B419" s="17" t="s">
        <v>989</v>
      </c>
      <c r="C419" s="28" t="s">
        <v>990</v>
      </c>
      <c r="D419" s="28" t="s">
        <v>1467</v>
      </c>
      <c r="H419" s="30" t="s">
        <v>2879</v>
      </c>
      <c r="J419" s="3" t="s">
        <v>1034</v>
      </c>
      <c r="K419" s="3"/>
      <c r="N419" s="6" t="s">
        <v>2131</v>
      </c>
      <c r="O419" s="45"/>
      <c r="Q419" t="str">
        <f t="shared" si="30"/>
        <v xml:space="preserve"> </v>
      </c>
    </row>
    <row r="420" spans="1:18" ht="28.5" x14ac:dyDescent="0.2">
      <c r="A420" s="17" t="s">
        <v>394</v>
      </c>
      <c r="B420" s="17" t="s">
        <v>989</v>
      </c>
      <c r="C420" s="28" t="s">
        <v>990</v>
      </c>
      <c r="D420" s="28" t="s">
        <v>1467</v>
      </c>
      <c r="H420" s="22" t="s">
        <v>1468</v>
      </c>
      <c r="J420" s="3" t="s">
        <v>1035</v>
      </c>
      <c r="K420" s="3"/>
      <c r="L420" s="1" t="s">
        <v>4</v>
      </c>
      <c r="M420" s="6">
        <v>13.7</v>
      </c>
      <c r="N420" s="6">
        <v>12.34</v>
      </c>
      <c r="O420" s="45">
        <v>45292</v>
      </c>
      <c r="P420" s="25" t="s">
        <v>2252</v>
      </c>
      <c r="Q420" t="str">
        <f t="shared" si="30"/>
        <v>17.30.01.20.1</v>
      </c>
      <c r="R420" s="26"/>
    </row>
    <row r="421" spans="1:18" ht="28.5" x14ac:dyDescent="0.2">
      <c r="A421" s="17" t="s">
        <v>394</v>
      </c>
      <c r="B421" s="17" t="s">
        <v>989</v>
      </c>
      <c r="C421" s="28" t="s">
        <v>990</v>
      </c>
      <c r="D421" s="28" t="s">
        <v>1467</v>
      </c>
      <c r="H421" s="22" t="s">
        <v>1469</v>
      </c>
      <c r="J421" s="3" t="s">
        <v>1036</v>
      </c>
      <c r="K421" s="3"/>
      <c r="L421" s="1" t="s">
        <v>4</v>
      </c>
      <c r="M421" s="6">
        <v>18.670000000000002</v>
      </c>
      <c r="N421" s="6">
        <v>15.87</v>
      </c>
      <c r="O421" s="45">
        <v>45292</v>
      </c>
      <c r="P421" s="25" t="s">
        <v>2252</v>
      </c>
      <c r="Q421" t="str">
        <f t="shared" si="30"/>
        <v>17.30.01.21.1</v>
      </c>
    </row>
    <row r="422" spans="1:18" ht="28.5" x14ac:dyDescent="0.2">
      <c r="A422" s="17" t="s">
        <v>394</v>
      </c>
      <c r="B422" s="17" t="s">
        <v>989</v>
      </c>
      <c r="C422" s="28" t="s">
        <v>990</v>
      </c>
      <c r="D422" s="28" t="s">
        <v>1467</v>
      </c>
      <c r="H422" s="22" t="s">
        <v>1470</v>
      </c>
      <c r="J422" s="3" t="s">
        <v>1485</v>
      </c>
      <c r="K422" s="3"/>
      <c r="L422" s="1" t="s">
        <v>4</v>
      </c>
      <c r="M422" s="6">
        <v>25.04</v>
      </c>
      <c r="N422" s="6">
        <v>21.29</v>
      </c>
      <c r="O422" s="45">
        <v>45292</v>
      </c>
      <c r="P422" s="25" t="s">
        <v>2252</v>
      </c>
      <c r="Q422" t="str">
        <f t="shared" si="30"/>
        <v>17.30.01.22.1</v>
      </c>
    </row>
    <row r="423" spans="1:18" s="80" customFormat="1" ht="105" customHeight="1" x14ac:dyDescent="0.2">
      <c r="A423" s="76" t="s">
        <v>394</v>
      </c>
      <c r="B423" s="76" t="s">
        <v>989</v>
      </c>
      <c r="C423" s="77" t="s">
        <v>990</v>
      </c>
      <c r="D423" s="77" t="s">
        <v>3347</v>
      </c>
      <c r="E423" s="78"/>
      <c r="F423" s="78"/>
      <c r="G423" s="78"/>
      <c r="H423" s="74" t="s">
        <v>2879</v>
      </c>
      <c r="I423" s="62" t="s">
        <v>1</v>
      </c>
      <c r="J423" s="57" t="s">
        <v>3568</v>
      </c>
      <c r="K423" s="57" t="s">
        <v>3348</v>
      </c>
      <c r="L423" s="66"/>
      <c r="M423" s="67"/>
      <c r="N423" s="67" t="s">
        <v>2131</v>
      </c>
      <c r="O423" s="69"/>
      <c r="P423" s="65"/>
      <c r="Q423" s="80" t="str">
        <f t="shared" ref="Q423:Q426" si="31">IF(H423="",IF(B423="",A423,B423),H423)</f>
        <v xml:space="preserve"> </v>
      </c>
    </row>
    <row r="424" spans="1:18" s="80" customFormat="1" ht="28.5" x14ac:dyDescent="0.2">
      <c r="A424" s="76" t="s">
        <v>394</v>
      </c>
      <c r="B424" s="76" t="s">
        <v>989</v>
      </c>
      <c r="C424" s="77" t="s">
        <v>990</v>
      </c>
      <c r="D424" s="77" t="s">
        <v>3347</v>
      </c>
      <c r="E424" s="78"/>
      <c r="F424" s="78"/>
      <c r="G424" s="78"/>
      <c r="H424" s="49" t="s">
        <v>3349</v>
      </c>
      <c r="I424" s="62" t="s">
        <v>1</v>
      </c>
      <c r="J424" s="57" t="s">
        <v>3352</v>
      </c>
      <c r="K424" s="57" t="s">
        <v>4412</v>
      </c>
      <c r="L424" s="66" t="s">
        <v>95</v>
      </c>
      <c r="M424" s="67"/>
      <c r="N424" s="67">
        <v>22.48</v>
      </c>
      <c r="O424" s="45">
        <v>45292</v>
      </c>
      <c r="P424" s="25" t="s">
        <v>2225</v>
      </c>
      <c r="Q424" s="80" t="str">
        <f t="shared" si="31"/>
        <v>17.30.01.30.1</v>
      </c>
      <c r="R424" s="102"/>
    </row>
    <row r="425" spans="1:18" s="80" customFormat="1" ht="57" x14ac:dyDescent="0.2">
      <c r="A425" s="76" t="s">
        <v>394</v>
      </c>
      <c r="B425" s="76" t="s">
        <v>989</v>
      </c>
      <c r="C425" s="77" t="s">
        <v>990</v>
      </c>
      <c r="D425" s="77" t="s">
        <v>3347</v>
      </c>
      <c r="E425" s="78"/>
      <c r="F425" s="78"/>
      <c r="G425" s="78"/>
      <c r="H425" s="49" t="s">
        <v>3350</v>
      </c>
      <c r="I425" s="62" t="s">
        <v>1</v>
      </c>
      <c r="J425" s="57" t="s">
        <v>3353</v>
      </c>
      <c r="K425" s="57" t="s">
        <v>4413</v>
      </c>
      <c r="L425" s="66" t="s">
        <v>4</v>
      </c>
      <c r="M425" s="67"/>
      <c r="N425" s="67">
        <v>10.39</v>
      </c>
      <c r="O425" s="45">
        <v>45292</v>
      </c>
      <c r="P425" s="25" t="s">
        <v>2225</v>
      </c>
      <c r="Q425" s="80" t="str">
        <f t="shared" si="31"/>
        <v>17.30.01.31.1</v>
      </c>
    </row>
    <row r="426" spans="1:18" s="80" customFormat="1" ht="42.75" x14ac:dyDescent="0.2">
      <c r="A426" s="76" t="s">
        <v>394</v>
      </c>
      <c r="B426" s="76" t="s">
        <v>989</v>
      </c>
      <c r="C426" s="77" t="s">
        <v>990</v>
      </c>
      <c r="D426" s="77" t="s">
        <v>3347</v>
      </c>
      <c r="E426" s="78"/>
      <c r="F426" s="78"/>
      <c r="G426" s="78"/>
      <c r="H426" s="49" t="s">
        <v>3351</v>
      </c>
      <c r="I426" s="62" t="s">
        <v>1</v>
      </c>
      <c r="J426" s="57" t="s">
        <v>3354</v>
      </c>
      <c r="K426" s="57" t="s">
        <v>4412</v>
      </c>
      <c r="L426" s="66" t="s">
        <v>4</v>
      </c>
      <c r="M426" s="67"/>
      <c r="N426" s="67">
        <v>15.56</v>
      </c>
      <c r="O426" s="45">
        <v>45292</v>
      </c>
      <c r="P426" s="25" t="s">
        <v>2225</v>
      </c>
      <c r="Q426" s="80" t="str">
        <f t="shared" si="31"/>
        <v>17.30.01.32.1</v>
      </c>
    </row>
    <row r="427" spans="1:18" x14ac:dyDescent="0.2">
      <c r="A427" s="17" t="s">
        <v>394</v>
      </c>
      <c r="B427" s="17" t="s">
        <v>989</v>
      </c>
      <c r="C427" s="28" t="s">
        <v>1011</v>
      </c>
      <c r="D427" s="28" t="s">
        <v>2879</v>
      </c>
      <c r="H427" s="30" t="s">
        <v>2879</v>
      </c>
      <c r="J427" s="8" t="s">
        <v>1471</v>
      </c>
      <c r="K427" s="3"/>
      <c r="N427" s="6" t="s">
        <v>2131</v>
      </c>
      <c r="O427" s="45"/>
      <c r="Q427" t="str">
        <f t="shared" si="30"/>
        <v xml:space="preserve"> </v>
      </c>
    </row>
    <row r="428" spans="1:18" ht="100.5" x14ac:dyDescent="0.2">
      <c r="A428" s="17" t="s">
        <v>394</v>
      </c>
      <c r="B428" s="17" t="s">
        <v>989</v>
      </c>
      <c r="C428" s="28" t="s">
        <v>1011</v>
      </c>
      <c r="D428" s="28" t="s">
        <v>1013</v>
      </c>
      <c r="H428" s="30" t="s">
        <v>2879</v>
      </c>
      <c r="I428" s="34" t="s">
        <v>1</v>
      </c>
      <c r="J428" s="8" t="s">
        <v>1014</v>
      </c>
      <c r="K428" s="3" t="s">
        <v>4411</v>
      </c>
      <c r="N428" s="6" t="s">
        <v>2131</v>
      </c>
      <c r="O428" s="45"/>
      <c r="Q428" t="str">
        <f t="shared" si="30"/>
        <v xml:space="preserve"> </v>
      </c>
    </row>
    <row r="429" spans="1:18" x14ac:dyDescent="0.2">
      <c r="A429" s="17" t="s">
        <v>394</v>
      </c>
      <c r="B429" s="17" t="s">
        <v>989</v>
      </c>
      <c r="C429" s="28" t="s">
        <v>1011</v>
      </c>
      <c r="D429" s="28" t="s">
        <v>1013</v>
      </c>
      <c r="H429" s="22" t="s">
        <v>1015</v>
      </c>
      <c r="J429" s="12" t="s">
        <v>1019</v>
      </c>
      <c r="K429" s="3"/>
      <c r="L429" s="1" t="s">
        <v>988</v>
      </c>
      <c r="M429" s="6">
        <v>2.76</v>
      </c>
      <c r="N429" s="6">
        <v>2.4900000000000002</v>
      </c>
      <c r="O429" s="45">
        <v>45292</v>
      </c>
      <c r="P429" s="25" t="s">
        <v>2252</v>
      </c>
      <c r="Q429" t="str">
        <f t="shared" si="30"/>
        <v>17.30.05.01.1</v>
      </c>
      <c r="R429" s="26"/>
    </row>
    <row r="430" spans="1:18" x14ac:dyDescent="0.2">
      <c r="A430" s="17" t="s">
        <v>394</v>
      </c>
      <c r="B430" s="17" t="s">
        <v>989</v>
      </c>
      <c r="C430" s="28" t="s">
        <v>1011</v>
      </c>
      <c r="D430" s="28" t="s">
        <v>1013</v>
      </c>
      <c r="H430" s="22" t="s">
        <v>1016</v>
      </c>
      <c r="J430" s="12" t="s">
        <v>1020</v>
      </c>
      <c r="K430" s="3"/>
      <c r="L430" s="1" t="s">
        <v>988</v>
      </c>
      <c r="M430" s="6">
        <v>6.32</v>
      </c>
      <c r="N430" s="6">
        <v>5.69</v>
      </c>
      <c r="O430" s="45">
        <v>45292</v>
      </c>
      <c r="P430" s="25" t="s">
        <v>2252</v>
      </c>
      <c r="Q430" t="str">
        <f t="shared" si="30"/>
        <v>17.30.05.02.1</v>
      </c>
    </row>
    <row r="431" spans="1:18" x14ac:dyDescent="0.2">
      <c r="A431" s="17" t="s">
        <v>394</v>
      </c>
      <c r="B431" s="17" t="s">
        <v>989</v>
      </c>
      <c r="C431" s="28" t="s">
        <v>1011</v>
      </c>
      <c r="D431" s="28" t="s">
        <v>1013</v>
      </c>
      <c r="H431" s="22" t="s">
        <v>1017</v>
      </c>
      <c r="J431" s="12" t="s">
        <v>1021</v>
      </c>
      <c r="K431" s="3"/>
      <c r="L431" s="1" t="s">
        <v>988</v>
      </c>
      <c r="M431" s="6">
        <v>7.13</v>
      </c>
      <c r="N431" s="6">
        <v>6.41</v>
      </c>
      <c r="O431" s="45">
        <v>45292</v>
      </c>
      <c r="P431" s="25" t="s">
        <v>2252</v>
      </c>
      <c r="Q431" t="str">
        <f t="shared" si="30"/>
        <v>17.30.05.03.1</v>
      </c>
    </row>
    <row r="432" spans="1:18" x14ac:dyDescent="0.2">
      <c r="A432" s="17" t="s">
        <v>394</v>
      </c>
      <c r="B432" s="17" t="s">
        <v>989</v>
      </c>
      <c r="C432" s="28" t="s">
        <v>1011</v>
      </c>
      <c r="D432" s="28" t="s">
        <v>1013</v>
      </c>
      <c r="H432" s="22" t="s">
        <v>1018</v>
      </c>
      <c r="J432" s="12" t="s">
        <v>1022</v>
      </c>
      <c r="K432" s="3"/>
      <c r="L432" s="1" t="s">
        <v>988</v>
      </c>
      <c r="M432" s="6">
        <v>5.07</v>
      </c>
      <c r="N432" s="6">
        <v>4.57</v>
      </c>
      <c r="O432" s="45">
        <v>45292</v>
      </c>
      <c r="P432" s="25" t="s">
        <v>2252</v>
      </c>
      <c r="Q432" t="str">
        <f t="shared" si="30"/>
        <v>17.30.05.04.1</v>
      </c>
    </row>
    <row r="433" spans="1:18" ht="28.5" x14ac:dyDescent="0.2">
      <c r="A433" s="17" t="s">
        <v>394</v>
      </c>
      <c r="B433" s="17" t="s">
        <v>989</v>
      </c>
      <c r="C433" s="28" t="s">
        <v>1011</v>
      </c>
      <c r="D433" s="28" t="s">
        <v>1023</v>
      </c>
      <c r="H433" s="30" t="s">
        <v>2879</v>
      </c>
      <c r="I433" s="34" t="s">
        <v>1</v>
      </c>
      <c r="J433" s="8" t="s">
        <v>1024</v>
      </c>
      <c r="K433" s="3" t="s">
        <v>4410</v>
      </c>
      <c r="N433" s="6" t="s">
        <v>2131</v>
      </c>
      <c r="O433" s="45"/>
      <c r="Q433" t="str">
        <f t="shared" si="30"/>
        <v xml:space="preserve"> </v>
      </c>
    </row>
    <row r="434" spans="1:18" x14ac:dyDescent="0.2">
      <c r="A434" s="17" t="s">
        <v>394</v>
      </c>
      <c r="B434" s="17" t="s">
        <v>989</v>
      </c>
      <c r="C434" s="28" t="s">
        <v>1011</v>
      </c>
      <c r="D434" s="28" t="s">
        <v>1023</v>
      </c>
      <c r="H434" s="22" t="s">
        <v>1025</v>
      </c>
      <c r="J434" s="12" t="s">
        <v>1029</v>
      </c>
      <c r="K434" s="3"/>
      <c r="L434" s="1" t="s">
        <v>988</v>
      </c>
      <c r="M434" s="6">
        <v>0.45</v>
      </c>
      <c r="N434" s="6">
        <v>0.41</v>
      </c>
      <c r="O434" s="45">
        <v>44470</v>
      </c>
      <c r="P434" s="25" t="s">
        <v>2225</v>
      </c>
      <c r="Q434" t="str">
        <f t="shared" si="30"/>
        <v>17.30.05.10.1</v>
      </c>
      <c r="R434" s="26"/>
    </row>
    <row r="435" spans="1:18" x14ac:dyDescent="0.2">
      <c r="A435" s="17" t="s">
        <v>394</v>
      </c>
      <c r="B435" s="17" t="s">
        <v>989</v>
      </c>
      <c r="C435" s="28" t="s">
        <v>1011</v>
      </c>
      <c r="D435" s="28" t="s">
        <v>1023</v>
      </c>
      <c r="H435" s="22" t="s">
        <v>1026</v>
      </c>
      <c r="J435" s="12" t="s">
        <v>1030</v>
      </c>
      <c r="K435" s="3"/>
      <c r="L435" s="1" t="s">
        <v>988</v>
      </c>
      <c r="M435" s="6">
        <v>0.7</v>
      </c>
      <c r="N435" s="6">
        <v>0.63</v>
      </c>
      <c r="O435" s="45">
        <v>44470</v>
      </c>
      <c r="P435" s="25" t="s">
        <v>2225</v>
      </c>
      <c r="Q435" t="str">
        <f t="shared" si="30"/>
        <v>17.30.05.11.1</v>
      </c>
    </row>
    <row r="436" spans="1:18" x14ac:dyDescent="0.2">
      <c r="A436" s="17" t="s">
        <v>394</v>
      </c>
      <c r="B436" s="17" t="s">
        <v>989</v>
      </c>
      <c r="C436" s="28" t="s">
        <v>1011</v>
      </c>
      <c r="D436" s="28" t="s">
        <v>1023</v>
      </c>
      <c r="H436" s="22" t="s">
        <v>1027</v>
      </c>
      <c r="J436" s="12" t="s">
        <v>1031</v>
      </c>
      <c r="K436" s="3"/>
      <c r="L436" s="1" t="s">
        <v>988</v>
      </c>
      <c r="M436" s="6">
        <v>1</v>
      </c>
      <c r="N436" s="6">
        <v>0.85</v>
      </c>
      <c r="O436" s="45">
        <v>44470</v>
      </c>
      <c r="P436" s="25" t="s">
        <v>2225</v>
      </c>
      <c r="Q436" t="str">
        <f t="shared" si="30"/>
        <v>17.30.05.12.1</v>
      </c>
    </row>
    <row r="437" spans="1:18" x14ac:dyDescent="0.2">
      <c r="A437" s="17" t="s">
        <v>394</v>
      </c>
      <c r="B437" s="17" t="s">
        <v>989</v>
      </c>
      <c r="C437" s="28" t="s">
        <v>1011</v>
      </c>
      <c r="D437" s="28" t="s">
        <v>1023</v>
      </c>
      <c r="H437" s="22" t="s">
        <v>1028</v>
      </c>
      <c r="J437" s="12" t="s">
        <v>1032</v>
      </c>
      <c r="K437" s="3"/>
      <c r="L437" s="1" t="s">
        <v>988</v>
      </c>
      <c r="M437" s="6">
        <v>1.3</v>
      </c>
      <c r="N437" s="6">
        <v>1.1700000000000002</v>
      </c>
      <c r="O437" s="45">
        <v>44470</v>
      </c>
      <c r="P437" s="25" t="s">
        <v>2225</v>
      </c>
      <c r="Q437" t="str">
        <f t="shared" si="30"/>
        <v>17.30.05.13.1</v>
      </c>
    </row>
    <row r="438" spans="1:18" x14ac:dyDescent="0.2">
      <c r="A438" s="17" t="s">
        <v>394</v>
      </c>
      <c r="B438" s="17" t="s">
        <v>989</v>
      </c>
      <c r="C438" s="28" t="s">
        <v>1846</v>
      </c>
      <c r="D438" s="28" t="s">
        <v>2879</v>
      </c>
      <c r="H438" s="30" t="s">
        <v>2879</v>
      </c>
      <c r="J438" s="8" t="s">
        <v>1012</v>
      </c>
      <c r="K438" s="3"/>
      <c r="N438" s="6" t="s">
        <v>2131</v>
      </c>
      <c r="O438" s="45"/>
      <c r="Q438" t="str">
        <f t="shared" si="30"/>
        <v xml:space="preserve"> </v>
      </c>
    </row>
    <row r="439" spans="1:18" ht="57.75" x14ac:dyDescent="0.2">
      <c r="A439" s="17" t="s">
        <v>394</v>
      </c>
      <c r="B439" s="17" t="s">
        <v>989</v>
      </c>
      <c r="C439" s="28" t="s">
        <v>1846</v>
      </c>
      <c r="D439" s="28" t="s">
        <v>1847</v>
      </c>
      <c r="H439" s="30" t="s">
        <v>2879</v>
      </c>
      <c r="J439" s="8" t="s">
        <v>1472</v>
      </c>
      <c r="K439" s="3"/>
      <c r="N439" s="6" t="s">
        <v>2131</v>
      </c>
      <c r="O439" s="45"/>
      <c r="Q439" t="str">
        <f t="shared" si="30"/>
        <v xml:space="preserve"> </v>
      </c>
    </row>
    <row r="440" spans="1:18" ht="42.75" x14ac:dyDescent="0.2">
      <c r="A440" s="17" t="s">
        <v>394</v>
      </c>
      <c r="B440" s="17" t="s">
        <v>989</v>
      </c>
      <c r="C440" s="28" t="s">
        <v>1846</v>
      </c>
      <c r="D440" s="28" t="s">
        <v>1847</v>
      </c>
      <c r="H440" s="22" t="s">
        <v>1848</v>
      </c>
      <c r="I440" s="34" t="s">
        <v>1</v>
      </c>
      <c r="J440" s="12" t="s">
        <v>1033</v>
      </c>
      <c r="K440" s="3" t="s">
        <v>4409</v>
      </c>
      <c r="L440" s="1" t="s">
        <v>4</v>
      </c>
      <c r="M440" s="6">
        <v>4.97</v>
      </c>
      <c r="N440" s="6">
        <v>4.4800000000000004</v>
      </c>
      <c r="O440" s="45">
        <v>45292</v>
      </c>
      <c r="P440" s="25" t="s">
        <v>2252</v>
      </c>
      <c r="Q440" t="str">
        <f t="shared" si="30"/>
        <v>17.30.15.00.1</v>
      </c>
    </row>
    <row r="441" spans="1:18" ht="186.75" x14ac:dyDescent="0.2">
      <c r="A441" s="17" t="s">
        <v>400</v>
      </c>
      <c r="B441" s="38" t="s">
        <v>2879</v>
      </c>
      <c r="C441" s="28" t="s">
        <v>2879</v>
      </c>
      <c r="D441" s="28" t="s">
        <v>2879</v>
      </c>
      <c r="H441" s="30" t="s">
        <v>2879</v>
      </c>
      <c r="J441" s="8" t="s">
        <v>1827</v>
      </c>
      <c r="N441" s="6" t="s">
        <v>2131</v>
      </c>
      <c r="O441" s="45"/>
      <c r="Q441" t="str">
        <f t="shared" si="30"/>
        <v xml:space="preserve"> </v>
      </c>
    </row>
    <row r="442" spans="1:18" ht="314.25" x14ac:dyDescent="0.2">
      <c r="A442" s="17" t="s">
        <v>400</v>
      </c>
      <c r="B442" s="17" t="s">
        <v>401</v>
      </c>
      <c r="C442" s="28" t="s">
        <v>2879</v>
      </c>
      <c r="D442" s="28" t="s">
        <v>2879</v>
      </c>
      <c r="H442" s="30" t="s">
        <v>2879</v>
      </c>
      <c r="J442" s="8" t="s">
        <v>2013</v>
      </c>
      <c r="N442" s="6" t="s">
        <v>2131</v>
      </c>
      <c r="O442" s="45"/>
      <c r="Q442" t="str">
        <f t="shared" si="30"/>
        <v xml:space="preserve"> </v>
      </c>
    </row>
    <row r="443" spans="1:18" ht="156.75" x14ac:dyDescent="0.2">
      <c r="A443" s="17" t="s">
        <v>400</v>
      </c>
      <c r="B443" s="17" t="s">
        <v>401</v>
      </c>
      <c r="C443" s="28" t="s">
        <v>2879</v>
      </c>
      <c r="D443" s="28" t="s">
        <v>2879</v>
      </c>
      <c r="H443" s="49" t="s">
        <v>1947</v>
      </c>
      <c r="I443" s="34" t="s">
        <v>1</v>
      </c>
      <c r="J443" s="3" t="s">
        <v>1949</v>
      </c>
      <c r="K443" s="3" t="s">
        <v>4467</v>
      </c>
      <c r="L443" s="1" t="s">
        <v>4</v>
      </c>
      <c r="M443" s="6">
        <v>50.69</v>
      </c>
      <c r="N443" s="6" t="s">
        <v>2160</v>
      </c>
      <c r="O443" s="45">
        <v>45292</v>
      </c>
      <c r="P443" s="25" t="s">
        <v>4500</v>
      </c>
      <c r="Q443" t="s">
        <v>1947</v>
      </c>
      <c r="R443" s="26"/>
    </row>
    <row r="444" spans="1:18" ht="270.75" x14ac:dyDescent="0.2">
      <c r="A444" s="17" t="s">
        <v>400</v>
      </c>
      <c r="B444" s="17" t="s">
        <v>401</v>
      </c>
      <c r="C444" s="28" t="s">
        <v>2879</v>
      </c>
      <c r="D444" s="28" t="s">
        <v>2879</v>
      </c>
      <c r="H444" s="49" t="s">
        <v>2147</v>
      </c>
      <c r="I444" s="34" t="s">
        <v>1</v>
      </c>
      <c r="J444" s="3" t="s">
        <v>2148</v>
      </c>
      <c r="K444" s="57" t="s">
        <v>4593</v>
      </c>
      <c r="L444" s="66" t="s">
        <v>4</v>
      </c>
      <c r="M444" s="67">
        <v>50.69</v>
      </c>
      <c r="N444" s="69"/>
      <c r="O444" s="45">
        <v>45292</v>
      </c>
      <c r="P444" s="25" t="s">
        <v>4500</v>
      </c>
      <c r="R444" s="26"/>
    </row>
    <row r="445" spans="1:18" ht="313.5" x14ac:dyDescent="0.2">
      <c r="A445" s="17" t="s">
        <v>400</v>
      </c>
      <c r="B445" s="17" t="s">
        <v>401</v>
      </c>
      <c r="C445" s="28" t="s">
        <v>2879</v>
      </c>
      <c r="D445" s="28" t="s">
        <v>2879</v>
      </c>
      <c r="H445" s="49" t="s">
        <v>2149</v>
      </c>
      <c r="I445" s="34" t="s">
        <v>1</v>
      </c>
      <c r="J445" s="3" t="s">
        <v>2906</v>
      </c>
      <c r="K445" s="57" t="s">
        <v>4487</v>
      </c>
      <c r="L445" s="66" t="s">
        <v>9</v>
      </c>
      <c r="M445" s="67">
        <v>281.04000000000002</v>
      </c>
      <c r="N445" s="69"/>
      <c r="O445" s="45">
        <v>45292</v>
      </c>
      <c r="P445" s="25" t="s">
        <v>4500</v>
      </c>
      <c r="R445" s="26"/>
    </row>
    <row r="446" spans="1:18" ht="199.5" x14ac:dyDescent="0.2">
      <c r="A446" s="17" t="s">
        <v>400</v>
      </c>
      <c r="B446" s="17" t="s">
        <v>401</v>
      </c>
      <c r="C446" s="28" t="s">
        <v>2879</v>
      </c>
      <c r="D446" s="28" t="s">
        <v>2879</v>
      </c>
      <c r="H446" s="22" t="s">
        <v>1948</v>
      </c>
      <c r="I446" s="34" t="s">
        <v>1</v>
      </c>
      <c r="J446" s="3" t="s">
        <v>1950</v>
      </c>
      <c r="K446" s="57" t="s">
        <v>4375</v>
      </c>
      <c r="L446" s="66" t="s">
        <v>4</v>
      </c>
      <c r="M446" s="67" t="s">
        <v>4551</v>
      </c>
      <c r="N446" s="67" t="s">
        <v>4550</v>
      </c>
      <c r="O446" s="45">
        <v>45292</v>
      </c>
      <c r="P446" s="25" t="s">
        <v>2252</v>
      </c>
      <c r="Q446" t="s">
        <v>1948</v>
      </c>
      <c r="R446" s="26"/>
    </row>
    <row r="447" spans="1:18" ht="213.75" x14ac:dyDescent="0.2">
      <c r="A447" s="17" t="s">
        <v>400</v>
      </c>
      <c r="B447" s="17" t="s">
        <v>401</v>
      </c>
      <c r="C447" s="28" t="s">
        <v>2879</v>
      </c>
      <c r="D447" s="28" t="s">
        <v>2879</v>
      </c>
      <c r="H447" s="22" t="s">
        <v>1951</v>
      </c>
      <c r="I447" s="34" t="s">
        <v>1</v>
      </c>
      <c r="J447" s="3" t="s">
        <v>1952</v>
      </c>
      <c r="K447" s="57" t="s">
        <v>3872</v>
      </c>
      <c r="L447" s="1" t="s">
        <v>44</v>
      </c>
      <c r="M447" s="6">
        <v>1.46</v>
      </c>
      <c r="N447" s="6">
        <v>1.39</v>
      </c>
      <c r="O447" s="45">
        <v>45292</v>
      </c>
      <c r="P447" s="25" t="s">
        <v>2252</v>
      </c>
      <c r="Q447" t="s">
        <v>1951</v>
      </c>
      <c r="R447" s="26"/>
    </row>
    <row r="448" spans="1:18" ht="60" customHeight="1" x14ac:dyDescent="0.2">
      <c r="A448" s="17" t="s">
        <v>400</v>
      </c>
      <c r="B448" s="17" t="s">
        <v>401</v>
      </c>
      <c r="C448" s="28" t="s">
        <v>2879</v>
      </c>
      <c r="D448" s="28" t="s">
        <v>2879</v>
      </c>
      <c r="H448" s="22" t="s">
        <v>1953</v>
      </c>
      <c r="J448" s="3" t="s">
        <v>1954</v>
      </c>
      <c r="K448" s="3" t="s">
        <v>1955</v>
      </c>
      <c r="L448" s="3" t="s">
        <v>947</v>
      </c>
      <c r="M448" s="6">
        <v>4.42</v>
      </c>
      <c r="N448" s="6">
        <v>3.97</v>
      </c>
      <c r="O448" s="45">
        <v>45292</v>
      </c>
      <c r="P448" s="25" t="s">
        <v>2252</v>
      </c>
      <c r="R448" s="26"/>
    </row>
    <row r="449" spans="1:18" ht="228" x14ac:dyDescent="0.2">
      <c r="A449" s="17" t="s">
        <v>400</v>
      </c>
      <c r="B449" s="17" t="s">
        <v>401</v>
      </c>
      <c r="C449" s="28" t="s">
        <v>2879</v>
      </c>
      <c r="D449" s="28" t="s">
        <v>2879</v>
      </c>
      <c r="H449" s="22" t="s">
        <v>1956</v>
      </c>
      <c r="I449" s="34" t="s">
        <v>1</v>
      </c>
      <c r="J449" s="3" t="s">
        <v>1958</v>
      </c>
      <c r="K449" s="3" t="s">
        <v>3902</v>
      </c>
      <c r="L449" s="1" t="s">
        <v>44</v>
      </c>
      <c r="M449" s="6">
        <v>5.82</v>
      </c>
      <c r="N449" s="6">
        <v>5.53</v>
      </c>
      <c r="O449" s="45">
        <v>45292</v>
      </c>
      <c r="P449" s="25" t="s">
        <v>2252</v>
      </c>
      <c r="Q449" t="s">
        <v>1956</v>
      </c>
      <c r="R449" s="26"/>
    </row>
    <row r="450" spans="1:18" ht="57" x14ac:dyDescent="0.2">
      <c r="A450" s="17" t="s">
        <v>400</v>
      </c>
      <c r="B450" s="17" t="s">
        <v>401</v>
      </c>
      <c r="C450" s="28" t="s">
        <v>2879</v>
      </c>
      <c r="D450" s="28" t="s">
        <v>2879</v>
      </c>
      <c r="H450" s="22" t="s">
        <v>1959</v>
      </c>
      <c r="J450" s="3" t="s">
        <v>1960</v>
      </c>
      <c r="K450" s="3" t="s">
        <v>1961</v>
      </c>
      <c r="L450" s="1" t="s">
        <v>947</v>
      </c>
      <c r="M450" s="6">
        <v>11.99</v>
      </c>
      <c r="N450" s="6">
        <v>10.8</v>
      </c>
      <c r="O450" s="45">
        <v>45292</v>
      </c>
      <c r="P450" s="25" t="s">
        <v>2252</v>
      </c>
      <c r="Q450" t="s">
        <v>1959</v>
      </c>
      <c r="R450" s="26"/>
    </row>
    <row r="451" spans="1:18" ht="28.5" x14ac:dyDescent="0.2">
      <c r="A451" s="17" t="s">
        <v>400</v>
      </c>
      <c r="B451" s="17" t="s">
        <v>401</v>
      </c>
      <c r="C451" s="28" t="s">
        <v>2879</v>
      </c>
      <c r="D451" s="28" t="s">
        <v>2879</v>
      </c>
      <c r="H451" s="22" t="s">
        <v>97</v>
      </c>
      <c r="I451" s="34" t="s">
        <v>1</v>
      </c>
      <c r="J451" s="1" t="s">
        <v>1962</v>
      </c>
      <c r="K451" s="3" t="s">
        <v>4468</v>
      </c>
      <c r="L451" s="1" t="s">
        <v>4</v>
      </c>
      <c r="M451" s="6">
        <v>38.79</v>
      </c>
      <c r="N451" s="6">
        <v>36.86</v>
      </c>
      <c r="O451" s="45">
        <v>45292</v>
      </c>
      <c r="P451" s="25" t="s">
        <v>2252</v>
      </c>
      <c r="Q451" t="str">
        <f t="shared" ref="Q451:Q484" si="32">IF(H451="",IF(B451="",A451,B451),H451)</f>
        <v>21.01.10.00.1</v>
      </c>
      <c r="R451" s="26"/>
    </row>
    <row r="452" spans="1:18" s="26" customFormat="1" ht="42.75" x14ac:dyDescent="0.2">
      <c r="A452" s="20" t="s">
        <v>400</v>
      </c>
      <c r="B452" s="20" t="s">
        <v>401</v>
      </c>
      <c r="C452" s="29" t="s">
        <v>2879</v>
      </c>
      <c r="D452" s="29" t="s">
        <v>2879</v>
      </c>
      <c r="E452" s="21"/>
      <c r="F452" s="21"/>
      <c r="G452" s="21"/>
      <c r="H452" s="22" t="s">
        <v>1963</v>
      </c>
      <c r="I452" s="35" t="s">
        <v>1</v>
      </c>
      <c r="J452" s="23" t="s">
        <v>1964</v>
      </c>
      <c r="K452" s="23" t="s">
        <v>4469</v>
      </c>
      <c r="L452" s="22" t="s">
        <v>4</v>
      </c>
      <c r="M452" s="24">
        <v>501.86</v>
      </c>
      <c r="N452" s="24">
        <v>476.76</v>
      </c>
      <c r="O452" s="45">
        <v>45292</v>
      </c>
      <c r="P452" s="25" t="s">
        <v>2252</v>
      </c>
      <c r="Q452" s="26" t="str">
        <f t="shared" si="32"/>
        <v>21.01.15.00.1</v>
      </c>
    </row>
    <row r="453" spans="1:18" s="26" customFormat="1" ht="28.5" x14ac:dyDescent="0.2">
      <c r="A453" s="20" t="s">
        <v>400</v>
      </c>
      <c r="B453" s="20" t="s">
        <v>401</v>
      </c>
      <c r="C453" s="29" t="s">
        <v>2879</v>
      </c>
      <c r="D453" s="29" t="s">
        <v>2879</v>
      </c>
      <c r="E453" s="21"/>
      <c r="F453" s="21"/>
      <c r="G453" s="21"/>
      <c r="H453" s="22" t="s">
        <v>1965</v>
      </c>
      <c r="I453" s="35" t="s">
        <v>1</v>
      </c>
      <c r="J453" s="23" t="s">
        <v>4408</v>
      </c>
      <c r="K453" s="23" t="s">
        <v>4470</v>
      </c>
      <c r="L453" s="22" t="s">
        <v>33</v>
      </c>
      <c r="M453" s="24">
        <v>120.45</v>
      </c>
      <c r="N453" s="24">
        <v>114.42</v>
      </c>
      <c r="O453" s="45">
        <v>45292</v>
      </c>
      <c r="P453" s="25" t="s">
        <v>2252</v>
      </c>
      <c r="Q453" s="26" t="str">
        <f t="shared" si="32"/>
        <v>21.01.15.01.1</v>
      </c>
    </row>
    <row r="454" spans="1:18" ht="30" x14ac:dyDescent="0.2">
      <c r="A454" s="17" t="s">
        <v>400</v>
      </c>
      <c r="B454" s="17" t="s">
        <v>402</v>
      </c>
      <c r="C454" s="28" t="s">
        <v>2879</v>
      </c>
      <c r="D454" s="28" t="s">
        <v>2879</v>
      </c>
      <c r="H454" s="30" t="s">
        <v>2879</v>
      </c>
      <c r="J454" s="8" t="s">
        <v>533</v>
      </c>
      <c r="N454" s="6" t="s">
        <v>2131</v>
      </c>
      <c r="O454" s="45"/>
      <c r="Q454" t="str">
        <f t="shared" si="32"/>
        <v xml:space="preserve"> </v>
      </c>
    </row>
    <row r="455" spans="1:18" ht="28.5" x14ac:dyDescent="0.2">
      <c r="A455" s="17" t="s">
        <v>400</v>
      </c>
      <c r="B455" s="17" t="s">
        <v>402</v>
      </c>
      <c r="C455" s="28" t="s">
        <v>2879</v>
      </c>
      <c r="D455" s="28" t="s">
        <v>2879</v>
      </c>
      <c r="H455" s="22" t="s">
        <v>98</v>
      </c>
      <c r="I455" s="34" t="s">
        <v>1</v>
      </c>
      <c r="J455" s="3" t="s">
        <v>534</v>
      </c>
      <c r="K455" s="3" t="s">
        <v>4471</v>
      </c>
      <c r="L455" s="1" t="s">
        <v>4</v>
      </c>
      <c r="M455" s="6">
        <v>43.16</v>
      </c>
      <c r="N455" s="6" t="s">
        <v>2160</v>
      </c>
      <c r="O455" s="45">
        <v>45292</v>
      </c>
      <c r="P455" s="25" t="s">
        <v>4500</v>
      </c>
      <c r="Q455" t="str">
        <f t="shared" si="32"/>
        <v>21.02.01.00.1</v>
      </c>
      <c r="R455" s="26"/>
    </row>
    <row r="456" spans="1:18" ht="28.5" x14ac:dyDescent="0.2">
      <c r="A456" s="17" t="s">
        <v>400</v>
      </c>
      <c r="B456" s="17" t="s">
        <v>402</v>
      </c>
      <c r="C456" s="28" t="s">
        <v>2879</v>
      </c>
      <c r="D456" s="28" t="s">
        <v>2879</v>
      </c>
      <c r="H456" s="22" t="s">
        <v>99</v>
      </c>
      <c r="I456" s="34" t="s">
        <v>1</v>
      </c>
      <c r="J456" s="3" t="s">
        <v>4407</v>
      </c>
      <c r="K456" s="3" t="s">
        <v>4471</v>
      </c>
      <c r="L456" s="1" t="s">
        <v>4</v>
      </c>
      <c r="M456" s="6">
        <v>58.47</v>
      </c>
      <c r="N456" s="6">
        <v>55.55</v>
      </c>
      <c r="O456" s="45">
        <v>45292</v>
      </c>
      <c r="P456" s="25" t="s">
        <v>2252</v>
      </c>
      <c r="Q456" t="str">
        <f t="shared" si="32"/>
        <v>21.02.03.00.1</v>
      </c>
    </row>
    <row r="457" spans="1:18" ht="63.2" customHeight="1" x14ac:dyDescent="0.2">
      <c r="A457" s="17" t="s">
        <v>400</v>
      </c>
      <c r="B457" s="17" t="s">
        <v>402</v>
      </c>
      <c r="C457" s="28" t="s">
        <v>2879</v>
      </c>
      <c r="D457" s="28" t="s">
        <v>2879</v>
      </c>
      <c r="H457" s="22" t="s">
        <v>100</v>
      </c>
      <c r="I457" s="34" t="s">
        <v>1</v>
      </c>
      <c r="J457" s="3" t="s">
        <v>535</v>
      </c>
      <c r="K457" s="3" t="s">
        <v>4472</v>
      </c>
      <c r="L457" s="1" t="s">
        <v>4</v>
      </c>
      <c r="M457" s="6">
        <v>108.25</v>
      </c>
      <c r="N457" s="6">
        <v>102.84</v>
      </c>
      <c r="O457" s="45">
        <v>45292</v>
      </c>
      <c r="P457" s="25" t="s">
        <v>2252</v>
      </c>
      <c r="Q457" t="str">
        <f t="shared" si="32"/>
        <v>21.02.10.00.1</v>
      </c>
    </row>
    <row r="458" spans="1:18" ht="242.25" x14ac:dyDescent="0.2">
      <c r="A458" s="17" t="s">
        <v>400</v>
      </c>
      <c r="B458" s="17" t="s">
        <v>402</v>
      </c>
      <c r="C458" s="28" t="s">
        <v>2879</v>
      </c>
      <c r="D458" s="28" t="s">
        <v>2879</v>
      </c>
      <c r="H458" s="22" t="s">
        <v>101</v>
      </c>
      <c r="I458" s="34" t="s">
        <v>1</v>
      </c>
      <c r="J458" s="49" t="s">
        <v>403</v>
      </c>
      <c r="K458" s="63" t="s">
        <v>4577</v>
      </c>
      <c r="L458" s="49" t="s">
        <v>4</v>
      </c>
      <c r="M458" s="75">
        <v>853.16</v>
      </c>
      <c r="N458" s="75">
        <v>810.5</v>
      </c>
      <c r="O458" s="45">
        <v>45292</v>
      </c>
      <c r="P458" s="25" t="s">
        <v>2252</v>
      </c>
      <c r="Q458" t="str">
        <f t="shared" si="32"/>
        <v>21.02.11.00.1</v>
      </c>
    </row>
    <row r="459" spans="1:18" ht="71.25" x14ac:dyDescent="0.2">
      <c r="A459" s="17" t="s">
        <v>400</v>
      </c>
      <c r="B459" s="17" t="s">
        <v>402</v>
      </c>
      <c r="C459" s="28" t="s">
        <v>2879</v>
      </c>
      <c r="D459" s="28" t="s">
        <v>2879</v>
      </c>
      <c r="H459" s="22" t="s">
        <v>102</v>
      </c>
      <c r="J459" s="3" t="s">
        <v>536</v>
      </c>
      <c r="K459" s="3"/>
      <c r="L459" s="1" t="s">
        <v>4</v>
      </c>
      <c r="M459" s="6">
        <v>22.58</v>
      </c>
      <c r="N459" s="6" t="s">
        <v>2160</v>
      </c>
      <c r="O459" s="45">
        <v>45292</v>
      </c>
      <c r="P459" s="25" t="s">
        <v>4500</v>
      </c>
      <c r="Q459" t="str">
        <f t="shared" si="32"/>
        <v>21.02.20.00.1</v>
      </c>
    </row>
    <row r="460" spans="1:18" ht="30" x14ac:dyDescent="0.2">
      <c r="A460" s="17" t="s">
        <v>400</v>
      </c>
      <c r="B460" s="17" t="s">
        <v>404</v>
      </c>
      <c r="C460" s="28" t="s">
        <v>2879</v>
      </c>
      <c r="D460" s="28" t="s">
        <v>2879</v>
      </c>
      <c r="H460" s="30" t="s">
        <v>2879</v>
      </c>
      <c r="J460" s="8" t="s">
        <v>405</v>
      </c>
      <c r="N460" s="6" t="s">
        <v>2131</v>
      </c>
      <c r="O460" s="45"/>
      <c r="Q460" t="str">
        <f t="shared" si="32"/>
        <v xml:space="preserve"> </v>
      </c>
    </row>
    <row r="461" spans="1:18" ht="399" x14ac:dyDescent="0.2">
      <c r="A461" s="17" t="s">
        <v>400</v>
      </c>
      <c r="B461" s="17" t="s">
        <v>404</v>
      </c>
      <c r="C461" s="28" t="s">
        <v>2879</v>
      </c>
      <c r="D461" s="28" t="s">
        <v>2879</v>
      </c>
      <c r="H461" s="22" t="s">
        <v>103</v>
      </c>
      <c r="I461" s="34" t="s">
        <v>1</v>
      </c>
      <c r="J461" s="3" t="s">
        <v>2136</v>
      </c>
      <c r="K461" s="3" t="s">
        <v>4406</v>
      </c>
      <c r="L461" s="1" t="s">
        <v>4</v>
      </c>
      <c r="M461" s="6">
        <v>0.62</v>
      </c>
      <c r="N461" s="6" t="s">
        <v>2160</v>
      </c>
      <c r="O461" s="45">
        <v>44470</v>
      </c>
      <c r="P461" s="25" t="s">
        <v>2225</v>
      </c>
      <c r="Q461" t="str">
        <f t="shared" si="32"/>
        <v>21.03.01.01.1</v>
      </c>
      <c r="R461" s="26"/>
    </row>
    <row r="462" spans="1:18" ht="28.5" x14ac:dyDescent="0.2">
      <c r="A462" s="17" t="s">
        <v>400</v>
      </c>
      <c r="B462" s="17" t="s">
        <v>404</v>
      </c>
      <c r="C462" s="28" t="s">
        <v>2879</v>
      </c>
      <c r="D462" s="28" t="s">
        <v>2879</v>
      </c>
      <c r="H462" s="22" t="s">
        <v>104</v>
      </c>
      <c r="J462" s="3" t="s">
        <v>537</v>
      </c>
      <c r="K462" s="3"/>
      <c r="L462" s="1" t="s">
        <v>4</v>
      </c>
      <c r="M462" s="6">
        <v>2.81</v>
      </c>
      <c r="N462" s="6">
        <v>2.5299999999999998</v>
      </c>
      <c r="O462" s="45">
        <v>45292</v>
      </c>
      <c r="P462" s="25" t="s">
        <v>2252</v>
      </c>
      <c r="Q462" t="str">
        <f t="shared" si="32"/>
        <v>21.03.01.03.1</v>
      </c>
      <c r="R462" s="26"/>
    </row>
    <row r="463" spans="1:18" x14ac:dyDescent="0.2">
      <c r="A463" s="17" t="s">
        <v>400</v>
      </c>
      <c r="B463" s="17" t="s">
        <v>404</v>
      </c>
      <c r="C463" s="28" t="s">
        <v>2879</v>
      </c>
      <c r="D463" s="28" t="s">
        <v>2879</v>
      </c>
      <c r="H463" s="22" t="s">
        <v>105</v>
      </c>
      <c r="J463" s="3" t="s">
        <v>2275</v>
      </c>
      <c r="K463" s="3"/>
      <c r="L463" s="1" t="s">
        <v>4</v>
      </c>
      <c r="M463" s="6">
        <v>0.12</v>
      </c>
      <c r="N463" s="6" t="s">
        <v>2160</v>
      </c>
      <c r="O463" s="45">
        <v>44562</v>
      </c>
      <c r="P463" s="25" t="s">
        <v>2226</v>
      </c>
      <c r="Q463" t="str">
        <f t="shared" si="32"/>
        <v>21.03.05.00.1</v>
      </c>
    </row>
    <row r="464" spans="1:18" s="80" customFormat="1" x14ac:dyDescent="0.2">
      <c r="A464" s="76" t="s">
        <v>400</v>
      </c>
      <c r="B464" s="76" t="s">
        <v>404</v>
      </c>
      <c r="C464" s="77" t="s">
        <v>2879</v>
      </c>
      <c r="D464" s="77" t="s">
        <v>2879</v>
      </c>
      <c r="E464" s="78"/>
      <c r="F464" s="78"/>
      <c r="G464" s="78"/>
      <c r="H464" s="49" t="s">
        <v>3361</v>
      </c>
      <c r="I464" s="62"/>
      <c r="J464" s="66" t="s">
        <v>3362</v>
      </c>
      <c r="K464" s="66"/>
      <c r="L464" s="66" t="s">
        <v>4</v>
      </c>
      <c r="M464" s="67"/>
      <c r="N464" s="67">
        <v>0.23</v>
      </c>
      <c r="O464" s="69">
        <v>44835</v>
      </c>
      <c r="P464" s="65" t="s">
        <v>2236</v>
      </c>
      <c r="Q464" s="80" t="str">
        <f t="shared" ref="Q464" si="33">IF(H464="",IF(B464="",A464,B464),H464)</f>
        <v>21.03.05.01.1</v>
      </c>
    </row>
    <row r="465" spans="1:18" x14ac:dyDescent="0.2">
      <c r="A465" s="17" t="s">
        <v>400</v>
      </c>
      <c r="B465" s="17" t="s">
        <v>404</v>
      </c>
      <c r="C465" s="28" t="s">
        <v>2879</v>
      </c>
      <c r="D465" s="28" t="s">
        <v>2879</v>
      </c>
      <c r="H465" s="22" t="s">
        <v>106</v>
      </c>
      <c r="J465" s="1" t="s">
        <v>107</v>
      </c>
      <c r="L465" s="1" t="s">
        <v>4</v>
      </c>
      <c r="M465" s="6">
        <v>0.05</v>
      </c>
      <c r="N465" s="6" t="s">
        <v>2160</v>
      </c>
      <c r="O465" s="45">
        <v>44562</v>
      </c>
      <c r="P465" s="25" t="s">
        <v>2225</v>
      </c>
      <c r="Q465" t="str">
        <f t="shared" si="32"/>
        <v>21.03.10.10.1</v>
      </c>
    </row>
    <row r="466" spans="1:18" ht="42.75" x14ac:dyDescent="0.2">
      <c r="A466" s="17" t="s">
        <v>400</v>
      </c>
      <c r="B466" s="17" t="s">
        <v>404</v>
      </c>
      <c r="C466" s="28" t="s">
        <v>2879</v>
      </c>
      <c r="D466" s="28" t="s">
        <v>2879</v>
      </c>
      <c r="H466" s="22" t="s">
        <v>108</v>
      </c>
      <c r="I466" s="34" t="s">
        <v>1</v>
      </c>
      <c r="J466" s="3" t="s">
        <v>538</v>
      </c>
      <c r="K466" s="3" t="s">
        <v>4594</v>
      </c>
      <c r="L466" s="1" t="s">
        <v>539</v>
      </c>
      <c r="M466" s="6">
        <v>127.77</v>
      </c>
      <c r="N466" s="6">
        <v>115</v>
      </c>
      <c r="O466" s="45">
        <v>45292</v>
      </c>
      <c r="P466" s="25" t="s">
        <v>2252</v>
      </c>
      <c r="Q466" t="str">
        <f t="shared" si="32"/>
        <v>21.03.20.00.1</v>
      </c>
    </row>
    <row r="467" spans="1:18" s="80" customFormat="1" ht="42.75" x14ac:dyDescent="0.2">
      <c r="A467" s="76" t="s">
        <v>400</v>
      </c>
      <c r="B467" s="76" t="s">
        <v>404</v>
      </c>
      <c r="C467" s="77" t="s">
        <v>2879</v>
      </c>
      <c r="D467" s="77" t="s">
        <v>2879</v>
      </c>
      <c r="E467" s="78"/>
      <c r="F467" s="78"/>
      <c r="G467" s="78"/>
      <c r="H467" s="49" t="s">
        <v>109</v>
      </c>
      <c r="I467" s="62" t="s">
        <v>1</v>
      </c>
      <c r="J467" s="57" t="s">
        <v>538</v>
      </c>
      <c r="K467" s="57" t="s">
        <v>4447</v>
      </c>
      <c r="L467" s="66" t="s">
        <v>540</v>
      </c>
      <c r="M467" s="66">
        <v>224.18</v>
      </c>
      <c r="N467" s="66">
        <v>201.77</v>
      </c>
      <c r="O467" s="45">
        <v>45292</v>
      </c>
      <c r="P467" s="25" t="s">
        <v>2252</v>
      </c>
      <c r="Q467" s="80" t="str">
        <f t="shared" si="32"/>
        <v>21.03.20.01.1</v>
      </c>
    </row>
    <row r="468" spans="1:18" x14ac:dyDescent="0.2">
      <c r="A468" s="17" t="s">
        <v>400</v>
      </c>
      <c r="B468" s="17" t="s">
        <v>406</v>
      </c>
      <c r="C468" s="28" t="s">
        <v>2879</v>
      </c>
      <c r="D468" s="28" t="s">
        <v>2879</v>
      </c>
      <c r="H468" s="30" t="s">
        <v>2879</v>
      </c>
      <c r="J468" s="7" t="s">
        <v>407</v>
      </c>
      <c r="N468" s="6" t="s">
        <v>2131</v>
      </c>
      <c r="O468" s="45"/>
      <c r="Q468" t="str">
        <f t="shared" si="32"/>
        <v xml:space="preserve"> </v>
      </c>
    </row>
    <row r="469" spans="1:18" x14ac:dyDescent="0.2">
      <c r="A469" s="17" t="s">
        <v>400</v>
      </c>
      <c r="B469" s="17" t="s">
        <v>406</v>
      </c>
      <c r="C469" s="28" t="s">
        <v>2879</v>
      </c>
      <c r="D469" s="28" t="s">
        <v>2879</v>
      </c>
      <c r="H469" s="22" t="s">
        <v>110</v>
      </c>
      <c r="J469" s="3" t="s">
        <v>541</v>
      </c>
      <c r="K469" s="3"/>
      <c r="L469" s="1" t="s">
        <v>15</v>
      </c>
      <c r="M469" s="6">
        <v>13.2</v>
      </c>
      <c r="N469" s="6">
        <v>11.88</v>
      </c>
      <c r="O469" s="45">
        <v>45292</v>
      </c>
      <c r="P469" s="25" t="s">
        <v>2252</v>
      </c>
      <c r="Q469" t="str">
        <f t="shared" si="32"/>
        <v>21.04.05.00.1</v>
      </c>
      <c r="R469" s="26"/>
    </row>
    <row r="470" spans="1:18" ht="28.5" x14ac:dyDescent="0.2">
      <c r="A470" s="17" t="s">
        <v>400</v>
      </c>
      <c r="B470" s="17" t="s">
        <v>406</v>
      </c>
      <c r="C470" s="28" t="s">
        <v>2879</v>
      </c>
      <c r="D470" s="28" t="s">
        <v>2879</v>
      </c>
      <c r="H470" s="22" t="s">
        <v>111</v>
      </c>
      <c r="J470" s="3" t="s">
        <v>542</v>
      </c>
      <c r="K470" s="3"/>
      <c r="L470" s="1" t="s">
        <v>15</v>
      </c>
      <c r="M470" s="6">
        <v>14.91</v>
      </c>
      <c r="N470" s="6">
        <v>13.42</v>
      </c>
      <c r="O470" s="45">
        <v>45292</v>
      </c>
      <c r="P470" s="25" t="s">
        <v>2252</v>
      </c>
      <c r="Q470" t="str">
        <f t="shared" si="32"/>
        <v>21.04.10.00.1</v>
      </c>
    </row>
    <row r="471" spans="1:18" x14ac:dyDescent="0.2">
      <c r="A471" s="17" t="s">
        <v>400</v>
      </c>
      <c r="B471" s="17" t="s">
        <v>406</v>
      </c>
      <c r="C471" s="28" t="s">
        <v>2879</v>
      </c>
      <c r="D471" s="28" t="s">
        <v>2879</v>
      </c>
      <c r="H471" s="22" t="s">
        <v>112</v>
      </c>
      <c r="J471" s="3" t="s">
        <v>543</v>
      </c>
      <c r="K471" s="3"/>
      <c r="L471" s="1" t="s">
        <v>15</v>
      </c>
      <c r="M471" s="6">
        <v>13.95</v>
      </c>
      <c r="N471" s="6">
        <v>12.56</v>
      </c>
      <c r="O471" s="45">
        <v>45292</v>
      </c>
      <c r="P471" s="25" t="s">
        <v>2252</v>
      </c>
      <c r="Q471" t="str">
        <f t="shared" si="32"/>
        <v>21.04.20.00.1</v>
      </c>
    </row>
    <row r="472" spans="1:18" ht="356.25" x14ac:dyDescent="0.2">
      <c r="A472" s="17" t="s">
        <v>400</v>
      </c>
      <c r="B472" s="17" t="s">
        <v>408</v>
      </c>
      <c r="C472" s="28" t="s">
        <v>2879</v>
      </c>
      <c r="D472" s="28" t="s">
        <v>2879</v>
      </c>
      <c r="H472" s="30" t="s">
        <v>2879</v>
      </c>
      <c r="I472" s="34" t="s">
        <v>1</v>
      </c>
      <c r="J472" s="8" t="s">
        <v>544</v>
      </c>
      <c r="K472" s="3" t="s">
        <v>1853</v>
      </c>
      <c r="N472" s="6" t="s">
        <v>2131</v>
      </c>
      <c r="O472" s="45"/>
      <c r="Q472" t="str">
        <f t="shared" si="32"/>
        <v xml:space="preserve"> </v>
      </c>
    </row>
    <row r="473" spans="1:18" ht="57" x14ac:dyDescent="0.2">
      <c r="A473" s="17" t="s">
        <v>400</v>
      </c>
      <c r="B473" s="17" t="s">
        <v>408</v>
      </c>
      <c r="C473" s="28" t="s">
        <v>2879</v>
      </c>
      <c r="D473" s="28" t="s">
        <v>2879</v>
      </c>
      <c r="H473" s="22" t="s">
        <v>113</v>
      </c>
      <c r="I473" s="34" t="s">
        <v>1</v>
      </c>
      <c r="J473" s="3" t="s">
        <v>4404</v>
      </c>
      <c r="K473" s="3"/>
      <c r="L473" s="1" t="s">
        <v>947</v>
      </c>
      <c r="M473" s="6">
        <v>2.66</v>
      </c>
      <c r="N473" s="6">
        <v>2.5299999999999998</v>
      </c>
      <c r="O473" s="45">
        <v>45292</v>
      </c>
      <c r="P473" s="25" t="s">
        <v>2252</v>
      </c>
      <c r="Q473" t="str">
        <f t="shared" si="32"/>
        <v>21.05.01.00.2</v>
      </c>
      <c r="R473" s="26"/>
    </row>
    <row r="474" spans="1:18" ht="28.5" x14ac:dyDescent="0.2">
      <c r="A474" s="17" t="s">
        <v>400</v>
      </c>
      <c r="B474" s="17" t="s">
        <v>408</v>
      </c>
      <c r="C474" s="28" t="s">
        <v>2879</v>
      </c>
      <c r="D474" s="28" t="s">
        <v>2879</v>
      </c>
      <c r="H474" s="22" t="s">
        <v>545</v>
      </c>
      <c r="I474" s="34" t="s">
        <v>1</v>
      </c>
      <c r="J474" s="3" t="s">
        <v>546</v>
      </c>
      <c r="K474" s="3"/>
      <c r="L474" s="1" t="s">
        <v>947</v>
      </c>
      <c r="M474" s="6">
        <v>11.74</v>
      </c>
      <c r="N474" s="6">
        <v>10.57</v>
      </c>
      <c r="O474" s="45">
        <v>45292</v>
      </c>
      <c r="P474" s="25" t="s">
        <v>2252</v>
      </c>
      <c r="Q474" t="str">
        <f t="shared" si="32"/>
        <v>21.05.02.00.3</v>
      </c>
    </row>
    <row r="475" spans="1:18" ht="71.25" x14ac:dyDescent="0.2">
      <c r="A475" s="17" t="s">
        <v>400</v>
      </c>
      <c r="B475" s="17" t="s">
        <v>408</v>
      </c>
      <c r="C475" s="28" t="s">
        <v>2879</v>
      </c>
      <c r="D475" s="28" t="s">
        <v>2879</v>
      </c>
      <c r="H475" s="22" t="s">
        <v>296</v>
      </c>
      <c r="I475" s="34" t="s">
        <v>1</v>
      </c>
      <c r="J475" s="3" t="s">
        <v>4405</v>
      </c>
      <c r="K475" s="3"/>
      <c r="L475" s="1" t="s">
        <v>947</v>
      </c>
      <c r="M475" s="6">
        <v>1.91</v>
      </c>
      <c r="N475" s="6">
        <v>1.82</v>
      </c>
      <c r="O475" s="45">
        <v>45292</v>
      </c>
      <c r="P475" s="25" t="s">
        <v>2252</v>
      </c>
      <c r="Q475" t="str">
        <f t="shared" si="32"/>
        <v>21.05.02.03.3</v>
      </c>
    </row>
    <row r="476" spans="1:18" ht="128.25" x14ac:dyDescent="0.2">
      <c r="A476" s="17" t="s">
        <v>400</v>
      </c>
      <c r="B476" s="17" t="s">
        <v>409</v>
      </c>
      <c r="C476" s="28" t="s">
        <v>2879</v>
      </c>
      <c r="D476" s="28" t="s">
        <v>2879</v>
      </c>
      <c r="H476" s="30" t="s">
        <v>2879</v>
      </c>
      <c r="I476" s="34" t="s">
        <v>1</v>
      </c>
      <c r="J476" s="8" t="s">
        <v>410</v>
      </c>
      <c r="K476" s="3" t="s">
        <v>2911</v>
      </c>
      <c r="L476" s="3"/>
      <c r="N476" s="6" t="s">
        <v>2131</v>
      </c>
      <c r="O476" s="45"/>
      <c r="Q476" t="str">
        <f t="shared" si="32"/>
        <v xml:space="preserve"> </v>
      </c>
    </row>
    <row r="477" spans="1:18" ht="71.25" x14ac:dyDescent="0.2">
      <c r="A477" s="17" t="s">
        <v>400</v>
      </c>
      <c r="B477" s="17" t="s">
        <v>409</v>
      </c>
      <c r="C477" s="28" t="s">
        <v>2879</v>
      </c>
      <c r="D477" s="28" t="s">
        <v>2879</v>
      </c>
      <c r="H477" s="42" t="s">
        <v>307</v>
      </c>
      <c r="I477" s="34" t="s">
        <v>1</v>
      </c>
      <c r="J477" s="3" t="s">
        <v>308</v>
      </c>
      <c r="K477" s="3" t="s">
        <v>4595</v>
      </c>
      <c r="L477" s="3" t="s">
        <v>4</v>
      </c>
      <c r="M477" s="6">
        <v>65.540000000000006</v>
      </c>
      <c r="N477" s="6">
        <v>65.540000000000006</v>
      </c>
      <c r="O477" s="45">
        <v>45292</v>
      </c>
      <c r="P477" s="25" t="s">
        <v>2252</v>
      </c>
      <c r="Q477" t="str">
        <f t="shared" si="32"/>
        <v>21.06.01.00.1</v>
      </c>
      <c r="R477" s="26"/>
    </row>
    <row r="478" spans="1:18" ht="57" x14ac:dyDescent="0.2">
      <c r="A478" s="17" t="s">
        <v>400</v>
      </c>
      <c r="B478" s="17" t="s">
        <v>409</v>
      </c>
      <c r="C478" s="28" t="s">
        <v>2879</v>
      </c>
      <c r="D478" s="28" t="s">
        <v>2879</v>
      </c>
      <c r="H478" s="42" t="s">
        <v>309</v>
      </c>
      <c r="I478" s="34" t="s">
        <v>1</v>
      </c>
      <c r="J478" s="57" t="s">
        <v>2960</v>
      </c>
      <c r="K478" s="57" t="s">
        <v>4568</v>
      </c>
      <c r="L478" s="57" t="s">
        <v>947</v>
      </c>
      <c r="M478" s="67">
        <v>4.8499999999999996</v>
      </c>
      <c r="N478" s="67">
        <v>4.8499999999999996</v>
      </c>
      <c r="O478" s="45">
        <v>45292</v>
      </c>
      <c r="P478" s="25" t="s">
        <v>2252</v>
      </c>
      <c r="Q478" t="str">
        <f t="shared" si="32"/>
        <v>21.06.02.00.1</v>
      </c>
    </row>
    <row r="479" spans="1:18" s="26" customFormat="1" ht="409.5" x14ac:dyDescent="0.2">
      <c r="A479" s="20" t="s">
        <v>2423</v>
      </c>
      <c r="B479" s="38" t="s">
        <v>2879</v>
      </c>
      <c r="C479" s="28" t="s">
        <v>2879</v>
      </c>
      <c r="D479" s="28" t="s">
        <v>2879</v>
      </c>
      <c r="E479" s="21"/>
      <c r="F479" s="21"/>
      <c r="G479" s="21"/>
      <c r="H479" s="30" t="s">
        <v>2879</v>
      </c>
      <c r="I479" s="35"/>
      <c r="J479" s="23" t="s">
        <v>2884</v>
      </c>
      <c r="K479" s="22"/>
      <c r="L479" s="22"/>
      <c r="M479" s="24"/>
      <c r="N479" s="24" t="s">
        <v>2131</v>
      </c>
      <c r="O479" s="45"/>
      <c r="P479" s="25"/>
      <c r="Q479" s="26" t="str">
        <f t="shared" si="32"/>
        <v xml:space="preserve"> </v>
      </c>
    </row>
    <row r="480" spans="1:18" x14ac:dyDescent="0.2">
      <c r="A480" s="17" t="s">
        <v>2423</v>
      </c>
      <c r="B480" s="17" t="s">
        <v>2424</v>
      </c>
      <c r="C480" s="28" t="s">
        <v>2879</v>
      </c>
      <c r="D480" s="28" t="s">
        <v>2879</v>
      </c>
      <c r="H480" s="30" t="s">
        <v>2879</v>
      </c>
      <c r="J480" s="7" t="s">
        <v>2283</v>
      </c>
      <c r="N480" s="6" t="s">
        <v>2131</v>
      </c>
      <c r="O480" s="45"/>
      <c r="Q480" t="str">
        <f t="shared" si="32"/>
        <v xml:space="preserve"> </v>
      </c>
    </row>
    <row r="481" spans="1:18" x14ac:dyDescent="0.2">
      <c r="A481" s="17" t="s">
        <v>2423</v>
      </c>
      <c r="B481" s="17" t="s">
        <v>2424</v>
      </c>
      <c r="C481" s="28" t="s">
        <v>2879</v>
      </c>
      <c r="D481" s="28" t="s">
        <v>2879</v>
      </c>
      <c r="H481" s="22" t="s">
        <v>2425</v>
      </c>
      <c r="J481" s="3" t="s">
        <v>2426</v>
      </c>
      <c r="K481" s="3"/>
      <c r="L481" s="1" t="s">
        <v>4</v>
      </c>
      <c r="M481" s="6">
        <v>27.7</v>
      </c>
      <c r="N481" s="6">
        <v>24.89</v>
      </c>
      <c r="O481" s="45">
        <v>45292</v>
      </c>
      <c r="P481" s="25" t="s">
        <v>2252</v>
      </c>
      <c r="Q481" t="str">
        <f t="shared" si="32"/>
        <v>22.01.01.00.1</v>
      </c>
      <c r="R481" s="26"/>
    </row>
    <row r="482" spans="1:18" x14ac:dyDescent="0.2">
      <c r="A482" s="17" t="s">
        <v>2423</v>
      </c>
      <c r="B482" s="17" t="s">
        <v>2424</v>
      </c>
      <c r="C482" s="28" t="s">
        <v>2879</v>
      </c>
      <c r="D482" s="28" t="s">
        <v>2879</v>
      </c>
      <c r="H482" s="22" t="s">
        <v>2427</v>
      </c>
      <c r="J482" s="3" t="s">
        <v>2428</v>
      </c>
      <c r="K482" s="3"/>
      <c r="L482" s="1" t="s">
        <v>4</v>
      </c>
      <c r="M482" s="6">
        <v>120.95</v>
      </c>
      <c r="N482" s="6">
        <v>108.9</v>
      </c>
      <c r="O482" s="45">
        <v>45292</v>
      </c>
      <c r="P482" s="25" t="s">
        <v>2252</v>
      </c>
      <c r="Q482" t="str">
        <f t="shared" si="32"/>
        <v>22.01.02.00.1</v>
      </c>
      <c r="R482" s="26"/>
    </row>
    <row r="483" spans="1:18" x14ac:dyDescent="0.2">
      <c r="A483" s="17" t="s">
        <v>2423</v>
      </c>
      <c r="B483" s="17" t="s">
        <v>2429</v>
      </c>
      <c r="C483" s="28" t="s">
        <v>2879</v>
      </c>
      <c r="D483" s="28" t="s">
        <v>2879</v>
      </c>
      <c r="H483" s="30" t="s">
        <v>2879</v>
      </c>
      <c r="J483" s="7" t="s">
        <v>2859</v>
      </c>
      <c r="N483" s="6" t="s">
        <v>2131</v>
      </c>
      <c r="O483" s="45"/>
      <c r="Q483" t="str">
        <f t="shared" si="32"/>
        <v xml:space="preserve"> </v>
      </c>
      <c r="R483" s="26"/>
    </row>
    <row r="484" spans="1:18" ht="57" x14ac:dyDescent="0.2">
      <c r="A484" s="17" t="s">
        <v>2423</v>
      </c>
      <c r="B484" s="17" t="s">
        <v>2429</v>
      </c>
      <c r="C484" s="28" t="s">
        <v>2879</v>
      </c>
      <c r="D484" s="28" t="s">
        <v>2879</v>
      </c>
      <c r="H484" s="22" t="s">
        <v>2430</v>
      </c>
      <c r="J484" s="3" t="s">
        <v>2435</v>
      </c>
      <c r="K484" s="3"/>
      <c r="L484" s="1" t="s">
        <v>4</v>
      </c>
      <c r="M484" s="6">
        <v>87.22</v>
      </c>
      <c r="N484" s="6">
        <v>78.489999999999995</v>
      </c>
      <c r="O484" s="45">
        <v>45292</v>
      </c>
      <c r="P484" s="25" t="s">
        <v>2252</v>
      </c>
      <c r="Q484" t="str">
        <f t="shared" si="32"/>
        <v>22.02.01.00.1</v>
      </c>
      <c r="R484" s="26"/>
    </row>
    <row r="485" spans="1:18" ht="28.5" x14ac:dyDescent="0.2">
      <c r="A485" s="17" t="s">
        <v>2423</v>
      </c>
      <c r="B485" s="17" t="s">
        <v>2429</v>
      </c>
      <c r="C485" s="28" t="s">
        <v>2879</v>
      </c>
      <c r="D485" s="28" t="s">
        <v>2879</v>
      </c>
      <c r="H485" s="22" t="s">
        <v>2431</v>
      </c>
      <c r="J485" s="3" t="s">
        <v>2436</v>
      </c>
      <c r="K485" s="3"/>
      <c r="L485" s="1" t="s">
        <v>4</v>
      </c>
      <c r="M485" s="6">
        <v>84.51</v>
      </c>
      <c r="N485" s="6">
        <v>76.08</v>
      </c>
      <c r="O485" s="45">
        <v>45292</v>
      </c>
      <c r="P485" s="25" t="s">
        <v>2252</v>
      </c>
      <c r="R485" s="26"/>
    </row>
    <row r="486" spans="1:18" ht="28.5" x14ac:dyDescent="0.2">
      <c r="A486" s="17" t="s">
        <v>2423</v>
      </c>
      <c r="B486" s="17" t="s">
        <v>2429</v>
      </c>
      <c r="C486" s="28" t="s">
        <v>2879</v>
      </c>
      <c r="D486" s="28" t="s">
        <v>2879</v>
      </c>
      <c r="H486" s="22" t="s">
        <v>2432</v>
      </c>
      <c r="J486" s="3" t="s">
        <v>2437</v>
      </c>
      <c r="K486" s="3"/>
      <c r="L486" s="1" t="s">
        <v>4</v>
      </c>
      <c r="M486" s="6">
        <v>99.57</v>
      </c>
      <c r="N486" s="6">
        <v>89.63</v>
      </c>
      <c r="O486" s="45">
        <v>45292</v>
      </c>
      <c r="P486" s="25" t="s">
        <v>2252</v>
      </c>
      <c r="R486" s="26"/>
    </row>
    <row r="487" spans="1:18" ht="28.5" x14ac:dyDescent="0.2">
      <c r="A487" s="17" t="s">
        <v>2423</v>
      </c>
      <c r="B487" s="17" t="s">
        <v>2429</v>
      </c>
      <c r="C487" s="28" t="s">
        <v>2879</v>
      </c>
      <c r="D487" s="28" t="s">
        <v>2879</v>
      </c>
      <c r="H487" s="22" t="s">
        <v>2433</v>
      </c>
      <c r="J487" s="3" t="s">
        <v>2438</v>
      </c>
      <c r="K487" s="3"/>
      <c r="L487" s="1" t="s">
        <v>4</v>
      </c>
      <c r="M487" s="6">
        <v>176.55</v>
      </c>
      <c r="N487" s="6">
        <v>158.88999999999999</v>
      </c>
      <c r="O487" s="45">
        <v>45292</v>
      </c>
      <c r="P487" s="25" t="s">
        <v>2252</v>
      </c>
      <c r="R487" s="26"/>
    </row>
    <row r="488" spans="1:18" ht="28.5" x14ac:dyDescent="0.2">
      <c r="A488" s="17" t="s">
        <v>2423</v>
      </c>
      <c r="B488" s="17" t="s">
        <v>2429</v>
      </c>
      <c r="C488" s="28" t="s">
        <v>2879</v>
      </c>
      <c r="D488" s="28" t="s">
        <v>2879</v>
      </c>
      <c r="H488" s="22" t="s">
        <v>2434</v>
      </c>
      <c r="J488" s="3" t="s">
        <v>2439</v>
      </c>
      <c r="K488" s="3"/>
      <c r="L488" s="1" t="s">
        <v>4</v>
      </c>
      <c r="M488" s="6">
        <v>153.87</v>
      </c>
      <c r="N488" s="6">
        <v>138.51</v>
      </c>
      <c r="O488" s="45">
        <v>45292</v>
      </c>
      <c r="P488" s="25" t="s">
        <v>2252</v>
      </c>
      <c r="Q488" t="str">
        <f>IF(H488="",IF(B488="",A488,B488),H488)</f>
        <v>22.02.10.00.1</v>
      </c>
      <c r="R488" s="26"/>
    </row>
    <row r="489" spans="1:18" ht="43.5" x14ac:dyDescent="0.2">
      <c r="A489" s="17" t="s">
        <v>2423</v>
      </c>
      <c r="B489" s="17" t="s">
        <v>2440</v>
      </c>
      <c r="C489" s="28" t="s">
        <v>2879</v>
      </c>
      <c r="D489" s="28" t="s">
        <v>2879</v>
      </c>
      <c r="H489" s="30" t="s">
        <v>2879</v>
      </c>
      <c r="J489" s="8" t="s">
        <v>2441</v>
      </c>
      <c r="N489" s="6" t="s">
        <v>2131</v>
      </c>
      <c r="O489" s="45"/>
      <c r="Q489" t="str">
        <f>IF(H489="",IF(B489="",A489,B489),H489)</f>
        <v xml:space="preserve"> </v>
      </c>
      <c r="R489" s="26"/>
    </row>
    <row r="490" spans="1:18" ht="28.5" x14ac:dyDescent="0.2">
      <c r="A490" s="17" t="s">
        <v>2423</v>
      </c>
      <c r="B490" s="17" t="s">
        <v>2440</v>
      </c>
      <c r="C490" s="28" t="s">
        <v>2879</v>
      </c>
      <c r="D490" s="28" t="s">
        <v>2879</v>
      </c>
      <c r="H490" s="22" t="s">
        <v>2446</v>
      </c>
      <c r="J490" s="3" t="s">
        <v>2442</v>
      </c>
      <c r="K490" s="3"/>
      <c r="L490" s="1" t="s">
        <v>4</v>
      </c>
      <c r="M490" s="6">
        <v>141.62</v>
      </c>
      <c r="N490" s="6">
        <v>127.47</v>
      </c>
      <c r="O490" s="45">
        <v>45292</v>
      </c>
      <c r="P490" s="25" t="s">
        <v>2252</v>
      </c>
      <c r="Q490" t="str">
        <f>IF(H490="",IF(B490="",A490,B490),H490)</f>
        <v>22.03.01.00.1</v>
      </c>
      <c r="R490" s="26"/>
    </row>
    <row r="491" spans="1:18" ht="28.5" x14ac:dyDescent="0.2">
      <c r="A491" s="17" t="s">
        <v>2423</v>
      </c>
      <c r="B491" s="17" t="s">
        <v>2440</v>
      </c>
      <c r="C491" s="28" t="s">
        <v>2879</v>
      </c>
      <c r="D491" s="28" t="s">
        <v>2879</v>
      </c>
      <c r="H491" s="22" t="s">
        <v>2447</v>
      </c>
      <c r="J491" s="3" t="s">
        <v>2443</v>
      </c>
      <c r="K491" s="3"/>
      <c r="L491" s="1" t="s">
        <v>4</v>
      </c>
      <c r="M491" s="6">
        <v>169.93</v>
      </c>
      <c r="N491" s="6">
        <v>152.97</v>
      </c>
      <c r="O491" s="45">
        <v>45292</v>
      </c>
      <c r="P491" s="25" t="s">
        <v>2252</v>
      </c>
      <c r="R491" s="26"/>
    </row>
    <row r="492" spans="1:18" ht="28.5" x14ac:dyDescent="0.2">
      <c r="A492" s="17" t="s">
        <v>2423</v>
      </c>
      <c r="B492" s="17" t="s">
        <v>2440</v>
      </c>
      <c r="C492" s="28" t="s">
        <v>2879</v>
      </c>
      <c r="D492" s="28" t="s">
        <v>2879</v>
      </c>
      <c r="H492" s="22" t="s">
        <v>2448</v>
      </c>
      <c r="J492" s="3" t="s">
        <v>2444</v>
      </c>
      <c r="K492" s="3"/>
      <c r="L492" s="1" t="s">
        <v>4</v>
      </c>
      <c r="M492" s="6">
        <v>198.74</v>
      </c>
      <c r="N492" s="6">
        <v>178.86</v>
      </c>
      <c r="O492" s="45">
        <v>45292</v>
      </c>
      <c r="P492" s="25" t="s">
        <v>2252</v>
      </c>
      <c r="R492" s="26"/>
    </row>
    <row r="493" spans="1:18" x14ac:dyDescent="0.2">
      <c r="A493" s="17" t="s">
        <v>2423</v>
      </c>
      <c r="B493" s="17" t="s">
        <v>2440</v>
      </c>
      <c r="C493" s="28" t="s">
        <v>2879</v>
      </c>
      <c r="D493" s="28" t="s">
        <v>2879</v>
      </c>
      <c r="H493" s="22" t="s">
        <v>2449</v>
      </c>
      <c r="J493" s="3" t="s">
        <v>2445</v>
      </c>
      <c r="K493" s="3"/>
      <c r="L493" s="1" t="s">
        <v>4</v>
      </c>
      <c r="M493" s="6">
        <v>79.290000000000006</v>
      </c>
      <c r="N493" s="6">
        <v>71.36</v>
      </c>
      <c r="O493" s="45">
        <v>45292</v>
      </c>
      <c r="P493" s="25" t="s">
        <v>2252</v>
      </c>
      <c r="R493" s="26"/>
    </row>
    <row r="494" spans="1:18" ht="30" x14ac:dyDescent="0.2">
      <c r="A494" s="17" t="s">
        <v>2423</v>
      </c>
      <c r="B494" s="17" t="s">
        <v>2450</v>
      </c>
      <c r="C494" s="28" t="s">
        <v>2879</v>
      </c>
      <c r="D494" s="28" t="s">
        <v>2879</v>
      </c>
      <c r="H494" s="30" t="s">
        <v>2879</v>
      </c>
      <c r="J494" s="8" t="s">
        <v>2451</v>
      </c>
      <c r="N494" s="6" t="s">
        <v>2131</v>
      </c>
      <c r="O494" s="45"/>
      <c r="Q494" t="str">
        <f>IF(H494="",IF(B494="",A494,B494),H494)</f>
        <v xml:space="preserve"> </v>
      </c>
    </row>
    <row r="495" spans="1:18" ht="28.5" x14ac:dyDescent="0.2">
      <c r="A495" s="17" t="s">
        <v>2423</v>
      </c>
      <c r="B495" s="17" t="s">
        <v>2450</v>
      </c>
      <c r="C495" s="28" t="s">
        <v>2879</v>
      </c>
      <c r="D495" s="28" t="s">
        <v>2879</v>
      </c>
      <c r="H495" s="22" t="s">
        <v>2452</v>
      </c>
      <c r="J495" s="3" t="s">
        <v>2457</v>
      </c>
      <c r="K495" s="3"/>
      <c r="L495" s="1" t="s">
        <v>4</v>
      </c>
      <c r="M495" s="6">
        <v>161.30000000000001</v>
      </c>
      <c r="N495" s="6">
        <v>145.13999999999999</v>
      </c>
      <c r="O495" s="45">
        <v>45292</v>
      </c>
      <c r="P495" s="25" t="s">
        <v>2252</v>
      </c>
      <c r="Q495" t="str">
        <f>IF(H495="",IF(B495="",A495,B495),H495)</f>
        <v>22.04.01.00.1</v>
      </c>
      <c r="R495" s="26"/>
    </row>
    <row r="496" spans="1:18" ht="28.5" x14ac:dyDescent="0.2">
      <c r="A496" s="17" t="s">
        <v>2423</v>
      </c>
      <c r="B496" s="17" t="s">
        <v>2450</v>
      </c>
      <c r="C496" s="28" t="s">
        <v>2879</v>
      </c>
      <c r="D496" s="28" t="s">
        <v>2879</v>
      </c>
      <c r="H496" s="22" t="s">
        <v>2453</v>
      </c>
      <c r="J496" s="3" t="s">
        <v>2458</v>
      </c>
      <c r="K496" s="3"/>
      <c r="L496" s="1" t="s">
        <v>4</v>
      </c>
      <c r="M496" s="6">
        <v>218.91</v>
      </c>
      <c r="N496" s="6">
        <v>197.03</v>
      </c>
      <c r="O496" s="45">
        <v>45292</v>
      </c>
      <c r="P496" s="25" t="s">
        <v>2252</v>
      </c>
    </row>
    <row r="497" spans="1:18" ht="28.5" x14ac:dyDescent="0.2">
      <c r="A497" s="17" t="s">
        <v>2423</v>
      </c>
      <c r="B497" s="17" t="s">
        <v>2450</v>
      </c>
      <c r="C497" s="28" t="s">
        <v>2879</v>
      </c>
      <c r="D497" s="28" t="s">
        <v>2879</v>
      </c>
      <c r="H497" s="22" t="s">
        <v>2454</v>
      </c>
      <c r="J497" s="3" t="s">
        <v>2459</v>
      </c>
      <c r="K497" s="3"/>
      <c r="L497" s="1" t="s">
        <v>4</v>
      </c>
      <c r="M497" s="6">
        <v>106.69</v>
      </c>
      <c r="N497" s="6">
        <v>96.06</v>
      </c>
      <c r="O497" s="45">
        <v>45292</v>
      </c>
      <c r="P497" s="25" t="s">
        <v>2252</v>
      </c>
      <c r="Q497" t="str">
        <f>IF(H497="",IF(B497="",A497,B497),H497)</f>
        <v>22.04.03.00.1</v>
      </c>
    </row>
    <row r="498" spans="1:18" ht="28.5" x14ac:dyDescent="0.2">
      <c r="A498" s="17" t="s">
        <v>2423</v>
      </c>
      <c r="B498" s="17" t="s">
        <v>2450</v>
      </c>
      <c r="C498" s="28" t="s">
        <v>2879</v>
      </c>
      <c r="D498" s="28" t="s">
        <v>2879</v>
      </c>
      <c r="H498" s="22" t="s">
        <v>2455</v>
      </c>
      <c r="J498" s="3" t="s">
        <v>2460</v>
      </c>
      <c r="K498" s="3"/>
      <c r="L498" s="1" t="s">
        <v>4</v>
      </c>
      <c r="M498" s="6">
        <v>105.39</v>
      </c>
      <c r="N498" s="6">
        <v>94.85</v>
      </c>
      <c r="O498" s="45">
        <v>45292</v>
      </c>
      <c r="P498" s="25" t="s">
        <v>2252</v>
      </c>
    </row>
    <row r="499" spans="1:18" ht="28.5" x14ac:dyDescent="0.2">
      <c r="A499" s="17" t="s">
        <v>2423</v>
      </c>
      <c r="B499" s="17" t="s">
        <v>2450</v>
      </c>
      <c r="C499" s="28" t="s">
        <v>2879</v>
      </c>
      <c r="D499" s="28" t="s">
        <v>2879</v>
      </c>
      <c r="H499" s="22" t="s">
        <v>2456</v>
      </c>
      <c r="J499" s="3" t="s">
        <v>2461</v>
      </c>
      <c r="K499" s="3"/>
      <c r="L499" s="1" t="s">
        <v>4</v>
      </c>
      <c r="M499" s="6">
        <v>211.68</v>
      </c>
      <c r="N499" s="6">
        <v>190.5</v>
      </c>
      <c r="O499" s="45">
        <v>45292</v>
      </c>
      <c r="P499" s="25" t="s">
        <v>2252</v>
      </c>
    </row>
    <row r="500" spans="1:18" x14ac:dyDescent="0.2">
      <c r="A500" s="17" t="s">
        <v>2423</v>
      </c>
      <c r="B500" s="17" t="s">
        <v>2450</v>
      </c>
      <c r="C500" s="28" t="s">
        <v>2879</v>
      </c>
      <c r="D500" s="28" t="s">
        <v>2879</v>
      </c>
      <c r="H500" s="22" t="s">
        <v>2655</v>
      </c>
      <c r="J500" s="3" t="s">
        <v>2462</v>
      </c>
      <c r="K500" s="3"/>
      <c r="L500" s="1" t="s">
        <v>4</v>
      </c>
      <c r="M500" s="6">
        <v>48.68</v>
      </c>
      <c r="N500" s="6">
        <v>43.86</v>
      </c>
      <c r="O500" s="45">
        <v>45292</v>
      </c>
      <c r="P500" s="25" t="s">
        <v>2252</v>
      </c>
    </row>
    <row r="501" spans="1:18" ht="30" x14ac:dyDescent="0.2">
      <c r="A501" s="17" t="s">
        <v>2423</v>
      </c>
      <c r="B501" s="17" t="s">
        <v>2464</v>
      </c>
      <c r="C501" s="28" t="s">
        <v>2879</v>
      </c>
      <c r="D501" s="28" t="s">
        <v>2879</v>
      </c>
      <c r="H501" s="30" t="s">
        <v>2879</v>
      </c>
      <c r="J501" s="8" t="s">
        <v>2463</v>
      </c>
      <c r="N501" s="6" t="s">
        <v>2131</v>
      </c>
      <c r="O501" s="45"/>
      <c r="Q501" t="str">
        <f>IF(H501="",IF(B501="",A501,B501),H501)</f>
        <v xml:space="preserve"> </v>
      </c>
    </row>
    <row r="502" spans="1:18" ht="28.5" x14ac:dyDescent="0.2">
      <c r="A502" s="17" t="s">
        <v>2423</v>
      </c>
      <c r="B502" s="17" t="s">
        <v>2464</v>
      </c>
      <c r="C502" s="28" t="s">
        <v>2879</v>
      </c>
      <c r="D502" s="28" t="s">
        <v>2879</v>
      </c>
      <c r="H502" s="22" t="s">
        <v>2465</v>
      </c>
      <c r="J502" s="3" t="s">
        <v>2466</v>
      </c>
      <c r="K502" s="3"/>
      <c r="L502" s="1" t="s">
        <v>4</v>
      </c>
      <c r="M502" s="6">
        <v>222.32</v>
      </c>
      <c r="N502" s="6">
        <v>200.14</v>
      </c>
      <c r="O502" s="45">
        <v>45292</v>
      </c>
      <c r="P502" s="25" t="s">
        <v>2252</v>
      </c>
      <c r="Q502" t="str">
        <f>IF(H502="",IF(B502="",A502,B502),H502)</f>
        <v>22.05.02.00.1</v>
      </c>
      <c r="R502" s="26"/>
    </row>
    <row r="503" spans="1:18" ht="57.75" x14ac:dyDescent="0.2">
      <c r="A503" s="17" t="s">
        <v>2423</v>
      </c>
      <c r="B503" s="17" t="s">
        <v>2467</v>
      </c>
      <c r="C503" s="28" t="s">
        <v>2879</v>
      </c>
      <c r="D503" s="28" t="s">
        <v>2879</v>
      </c>
      <c r="H503" s="30" t="s">
        <v>2879</v>
      </c>
      <c r="J503" s="8" t="s">
        <v>2860</v>
      </c>
      <c r="N503" s="6" t="s">
        <v>2131</v>
      </c>
      <c r="O503" s="45"/>
      <c r="Q503" t="str">
        <f>IF(H503="",IF(B503="",A503,B503),H503)</f>
        <v xml:space="preserve"> </v>
      </c>
    </row>
    <row r="504" spans="1:18" ht="28.5" x14ac:dyDescent="0.2">
      <c r="A504" s="17" t="s">
        <v>2423</v>
      </c>
      <c r="B504" s="17" t="s">
        <v>2467</v>
      </c>
      <c r="C504" s="28" t="s">
        <v>2879</v>
      </c>
      <c r="D504" s="28" t="s">
        <v>2879</v>
      </c>
      <c r="H504" s="22" t="s">
        <v>2469</v>
      </c>
      <c r="J504" s="3" t="s">
        <v>2473</v>
      </c>
      <c r="K504" s="3"/>
      <c r="L504" s="1" t="s">
        <v>4</v>
      </c>
      <c r="M504" s="6">
        <v>60.62</v>
      </c>
      <c r="N504" s="6">
        <v>54.6</v>
      </c>
      <c r="O504" s="45">
        <v>45292</v>
      </c>
      <c r="P504" s="25" t="s">
        <v>2252</v>
      </c>
      <c r="Q504" t="str">
        <f>IF(H504="",IF(B504="",A504,B504),H504)</f>
        <v>22.06.01.00.1</v>
      </c>
      <c r="R504" s="26"/>
    </row>
    <row r="505" spans="1:18" ht="28.5" x14ac:dyDescent="0.2">
      <c r="A505" s="17" t="s">
        <v>2423</v>
      </c>
      <c r="B505" s="17" t="s">
        <v>2467</v>
      </c>
      <c r="C505" s="28" t="s">
        <v>2879</v>
      </c>
      <c r="D505" s="28" t="s">
        <v>2879</v>
      </c>
      <c r="H505" s="22" t="s">
        <v>2470</v>
      </c>
      <c r="J505" s="3" t="s">
        <v>2474</v>
      </c>
      <c r="K505" s="3"/>
      <c r="L505" s="1" t="s">
        <v>4</v>
      </c>
      <c r="M505" s="6">
        <v>56.81</v>
      </c>
      <c r="N505" s="6">
        <v>51.09</v>
      </c>
      <c r="O505" s="45">
        <v>45292</v>
      </c>
      <c r="P505" s="25" t="s">
        <v>2252</v>
      </c>
      <c r="R505" s="26"/>
    </row>
    <row r="506" spans="1:18" ht="28.5" x14ac:dyDescent="0.2">
      <c r="A506" s="17" t="s">
        <v>2423</v>
      </c>
      <c r="B506" s="17" t="s">
        <v>2467</v>
      </c>
      <c r="C506" s="28" t="s">
        <v>2879</v>
      </c>
      <c r="D506" s="28" t="s">
        <v>2879</v>
      </c>
      <c r="H506" s="22" t="s">
        <v>2471</v>
      </c>
      <c r="J506" s="3" t="s">
        <v>2475</v>
      </c>
      <c r="K506" s="3"/>
      <c r="L506" s="1" t="s">
        <v>4</v>
      </c>
      <c r="M506" s="6">
        <v>60.12</v>
      </c>
      <c r="N506" s="6">
        <v>54.1</v>
      </c>
      <c r="O506" s="45">
        <v>45292</v>
      </c>
      <c r="P506" s="25" t="s">
        <v>2252</v>
      </c>
      <c r="Q506" t="str">
        <f>IF(H506="",IF(B506="",A506,B506),H506)</f>
        <v>22.06.04.00.1</v>
      </c>
      <c r="R506" s="26"/>
    </row>
    <row r="507" spans="1:18" x14ac:dyDescent="0.2">
      <c r="A507" s="17" t="s">
        <v>2423</v>
      </c>
      <c r="B507" s="17" t="s">
        <v>2467</v>
      </c>
      <c r="C507" s="28" t="s">
        <v>2879</v>
      </c>
      <c r="D507" s="28" t="s">
        <v>2879</v>
      </c>
      <c r="H507" s="22" t="s">
        <v>2472</v>
      </c>
      <c r="J507" s="3" t="s">
        <v>2476</v>
      </c>
      <c r="K507" s="3"/>
      <c r="L507" s="1" t="s">
        <v>4</v>
      </c>
      <c r="M507" s="6">
        <v>65.239999999999995</v>
      </c>
      <c r="N507" s="6">
        <v>58.72</v>
      </c>
      <c r="O507" s="45">
        <v>45292</v>
      </c>
      <c r="P507" s="25" t="s">
        <v>2252</v>
      </c>
      <c r="R507" s="26"/>
    </row>
    <row r="508" spans="1:18" x14ac:dyDescent="0.2">
      <c r="A508" s="17" t="s">
        <v>2423</v>
      </c>
      <c r="B508" s="17" t="s">
        <v>2478</v>
      </c>
      <c r="C508" s="28" t="s">
        <v>2879</v>
      </c>
      <c r="D508" s="28" t="s">
        <v>2879</v>
      </c>
      <c r="H508" s="30" t="s">
        <v>2879</v>
      </c>
      <c r="J508" s="8" t="s">
        <v>2477</v>
      </c>
      <c r="N508" s="6" t="s">
        <v>2131</v>
      </c>
      <c r="O508" s="45"/>
      <c r="Q508" t="str">
        <f>IF(H508="",IF(B508="",A508,B508),H508)</f>
        <v xml:space="preserve"> </v>
      </c>
      <c r="R508" s="26"/>
    </row>
    <row r="509" spans="1:18" ht="28.5" x14ac:dyDescent="0.2">
      <c r="A509" s="17" t="s">
        <v>2423</v>
      </c>
      <c r="B509" s="17" t="s">
        <v>2478</v>
      </c>
      <c r="C509" s="28" t="s">
        <v>2879</v>
      </c>
      <c r="D509" s="28" t="s">
        <v>2879</v>
      </c>
      <c r="H509" s="22" t="s">
        <v>2486</v>
      </c>
      <c r="J509" s="3" t="s">
        <v>2479</v>
      </c>
      <c r="K509" s="3"/>
      <c r="L509" s="1" t="s">
        <v>4</v>
      </c>
      <c r="M509" s="6">
        <v>64.239999999999995</v>
      </c>
      <c r="N509" s="6">
        <v>57.81</v>
      </c>
      <c r="O509" s="45">
        <v>45292</v>
      </c>
      <c r="P509" s="25" t="s">
        <v>2252</v>
      </c>
      <c r="Q509" t="str">
        <f>IF(H509="",IF(B509="",A509,B509),H509)</f>
        <v>22.07.01.00.1</v>
      </c>
      <c r="R509" s="26"/>
    </row>
    <row r="510" spans="1:18" ht="28.5" x14ac:dyDescent="0.2">
      <c r="A510" s="17" t="s">
        <v>2423</v>
      </c>
      <c r="B510" s="17" t="s">
        <v>2478</v>
      </c>
      <c r="C510" s="28" t="s">
        <v>2879</v>
      </c>
      <c r="D510" s="28" t="s">
        <v>2879</v>
      </c>
      <c r="H510" s="22" t="s">
        <v>2487</v>
      </c>
      <c r="J510" s="3" t="s">
        <v>2480</v>
      </c>
      <c r="K510" s="3"/>
      <c r="L510" s="1" t="s">
        <v>4</v>
      </c>
      <c r="M510" s="6">
        <v>46.67</v>
      </c>
      <c r="N510" s="6">
        <v>42.06</v>
      </c>
      <c r="O510" s="45">
        <v>45292</v>
      </c>
      <c r="P510" s="25" t="s">
        <v>2252</v>
      </c>
      <c r="R510" s="26"/>
    </row>
    <row r="511" spans="1:18" ht="28.5" x14ac:dyDescent="0.2">
      <c r="A511" s="17" t="s">
        <v>2423</v>
      </c>
      <c r="B511" s="17" t="s">
        <v>2478</v>
      </c>
      <c r="C511" s="28" t="s">
        <v>2879</v>
      </c>
      <c r="D511" s="28" t="s">
        <v>2879</v>
      </c>
      <c r="H511" s="22" t="s">
        <v>2488</v>
      </c>
      <c r="J511" s="3" t="s">
        <v>2481</v>
      </c>
      <c r="K511" s="3"/>
      <c r="L511" s="1" t="s">
        <v>4</v>
      </c>
      <c r="M511" s="6">
        <v>54</v>
      </c>
      <c r="N511" s="6">
        <v>48.58</v>
      </c>
      <c r="O511" s="45">
        <v>45292</v>
      </c>
      <c r="P511" s="25" t="s">
        <v>2252</v>
      </c>
      <c r="Q511" t="str">
        <f>IF(H511="",IF(B511="",A511,B511),H511)</f>
        <v>22.07.03.00.1</v>
      </c>
      <c r="R511" s="26"/>
    </row>
    <row r="512" spans="1:18" ht="28.5" x14ac:dyDescent="0.2">
      <c r="A512" s="17" t="s">
        <v>2423</v>
      </c>
      <c r="B512" s="17" t="s">
        <v>2478</v>
      </c>
      <c r="C512" s="28" t="s">
        <v>2879</v>
      </c>
      <c r="D512" s="28" t="s">
        <v>2879</v>
      </c>
      <c r="H512" s="22" t="s">
        <v>2489</v>
      </c>
      <c r="J512" s="3" t="s">
        <v>2482</v>
      </c>
      <c r="K512" s="3"/>
      <c r="L512" s="1" t="s">
        <v>4</v>
      </c>
      <c r="M512" s="6">
        <v>86.22</v>
      </c>
      <c r="N512" s="6">
        <v>77.59</v>
      </c>
      <c r="O512" s="45">
        <v>45292</v>
      </c>
      <c r="P512" s="25" t="s">
        <v>2252</v>
      </c>
      <c r="R512" s="26"/>
    </row>
    <row r="513" spans="1:18" ht="28.5" x14ac:dyDescent="0.2">
      <c r="A513" s="17" t="s">
        <v>2423</v>
      </c>
      <c r="B513" s="17" t="s">
        <v>2478</v>
      </c>
      <c r="C513" s="28" t="s">
        <v>2879</v>
      </c>
      <c r="D513" s="28" t="s">
        <v>2879</v>
      </c>
      <c r="H513" s="22" t="s">
        <v>2490</v>
      </c>
      <c r="J513" s="3" t="s">
        <v>2483</v>
      </c>
      <c r="K513" s="3"/>
      <c r="L513" s="1" t="s">
        <v>4</v>
      </c>
      <c r="M513" s="6">
        <v>104.29</v>
      </c>
      <c r="N513" s="6">
        <v>93.85</v>
      </c>
      <c r="O513" s="45">
        <v>45292</v>
      </c>
      <c r="P513" s="25" t="s">
        <v>2252</v>
      </c>
      <c r="R513" s="26"/>
    </row>
    <row r="514" spans="1:18" x14ac:dyDescent="0.2">
      <c r="A514" s="17" t="s">
        <v>2423</v>
      </c>
      <c r="B514" s="17" t="s">
        <v>2484</v>
      </c>
      <c r="C514" s="28" t="s">
        <v>2879</v>
      </c>
      <c r="D514" s="28" t="s">
        <v>2879</v>
      </c>
      <c r="H514" s="30" t="s">
        <v>2879</v>
      </c>
      <c r="J514" s="8" t="s">
        <v>2485</v>
      </c>
      <c r="N514" s="6" t="s">
        <v>2131</v>
      </c>
      <c r="O514" s="45"/>
      <c r="Q514" t="str">
        <f>IF(H514="",IF(B514="",A514,B514),H514)</f>
        <v xml:space="preserve"> </v>
      </c>
      <c r="R514" s="26"/>
    </row>
    <row r="515" spans="1:18" ht="28.5" x14ac:dyDescent="0.2">
      <c r="A515" s="17" t="s">
        <v>2423</v>
      </c>
      <c r="B515" s="17" t="s">
        <v>2484</v>
      </c>
      <c r="C515" s="28" t="s">
        <v>2879</v>
      </c>
      <c r="D515" s="28" t="s">
        <v>2879</v>
      </c>
      <c r="H515" s="22" t="s">
        <v>2491</v>
      </c>
      <c r="J515" s="3" t="s">
        <v>2861</v>
      </c>
      <c r="K515" s="3"/>
      <c r="L515" s="1" t="s">
        <v>4</v>
      </c>
      <c r="M515" s="6">
        <v>39.950000000000003</v>
      </c>
      <c r="N515" s="6">
        <v>35.93</v>
      </c>
      <c r="O515" s="45">
        <v>45292</v>
      </c>
      <c r="P515" s="25" t="s">
        <v>2252</v>
      </c>
      <c r="Q515" t="str">
        <f>IF(H515="",IF(B515="",A515,B515),H515)</f>
        <v>22.08.03.00.1</v>
      </c>
      <c r="R515" s="26"/>
    </row>
    <row r="516" spans="1:18" ht="28.5" x14ac:dyDescent="0.2">
      <c r="A516" s="17" t="s">
        <v>2423</v>
      </c>
      <c r="B516" s="17" t="s">
        <v>2484</v>
      </c>
      <c r="C516" s="28" t="s">
        <v>2879</v>
      </c>
      <c r="D516" s="28" t="s">
        <v>2879</v>
      </c>
      <c r="H516" s="22" t="s">
        <v>2492</v>
      </c>
      <c r="J516" s="3" t="s">
        <v>2862</v>
      </c>
      <c r="K516" s="3"/>
      <c r="L516" s="1" t="s">
        <v>4</v>
      </c>
      <c r="M516" s="6">
        <v>121.05</v>
      </c>
      <c r="N516" s="6">
        <v>108.9</v>
      </c>
      <c r="O516" s="45">
        <v>45292</v>
      </c>
      <c r="P516" s="25" t="s">
        <v>2252</v>
      </c>
      <c r="R516" s="26"/>
    </row>
    <row r="517" spans="1:18" ht="28.5" x14ac:dyDescent="0.2">
      <c r="A517" s="17" t="s">
        <v>2423</v>
      </c>
      <c r="B517" s="17" t="s">
        <v>2484</v>
      </c>
      <c r="C517" s="28" t="s">
        <v>2879</v>
      </c>
      <c r="D517" s="28" t="s">
        <v>2879</v>
      </c>
      <c r="H517" s="22" t="s">
        <v>2493</v>
      </c>
      <c r="J517" s="3" t="s">
        <v>2863</v>
      </c>
      <c r="K517" s="3"/>
      <c r="L517" s="1" t="s">
        <v>4</v>
      </c>
      <c r="M517" s="6">
        <v>309.45</v>
      </c>
      <c r="N517" s="6">
        <v>278.52999999999997</v>
      </c>
      <c r="O517" s="45">
        <v>45292</v>
      </c>
      <c r="P517" s="25" t="s">
        <v>2252</v>
      </c>
      <c r="Q517" t="str">
        <f>IF(H517="",IF(B517="",A517,B517),H517)</f>
        <v>22.08.05.00.1</v>
      </c>
      <c r="R517" s="26"/>
    </row>
    <row r="518" spans="1:18" ht="28.5" x14ac:dyDescent="0.2">
      <c r="A518" s="17" t="s">
        <v>2423</v>
      </c>
      <c r="B518" s="17" t="s">
        <v>2484</v>
      </c>
      <c r="C518" s="28" t="s">
        <v>2879</v>
      </c>
      <c r="D518" s="28" t="s">
        <v>2879</v>
      </c>
      <c r="H518" s="22" t="s">
        <v>2494</v>
      </c>
      <c r="J518" s="3" t="s">
        <v>2864</v>
      </c>
      <c r="K518" s="3"/>
      <c r="L518" s="1" t="s">
        <v>4</v>
      </c>
      <c r="M518" s="6">
        <v>55.61</v>
      </c>
      <c r="N518" s="6">
        <v>50.09</v>
      </c>
      <c r="O518" s="45">
        <v>45292</v>
      </c>
      <c r="P518" s="25" t="s">
        <v>2252</v>
      </c>
      <c r="R518" s="26"/>
    </row>
    <row r="519" spans="1:18" x14ac:dyDescent="0.2">
      <c r="A519" s="17" t="s">
        <v>2423</v>
      </c>
      <c r="B519" s="17" t="s">
        <v>2495</v>
      </c>
      <c r="C519" s="28" t="s">
        <v>2879</v>
      </c>
      <c r="D519" s="28" t="s">
        <v>2879</v>
      </c>
      <c r="H519" s="30" t="s">
        <v>2879</v>
      </c>
      <c r="J519" s="8" t="s">
        <v>2341</v>
      </c>
      <c r="N519" s="6" t="s">
        <v>2131</v>
      </c>
      <c r="O519" s="45"/>
      <c r="Q519" t="str">
        <f>IF(H519="",IF(B519="",A519,B519),H519)</f>
        <v xml:space="preserve"> </v>
      </c>
      <c r="R519" s="26"/>
    </row>
    <row r="520" spans="1:18" ht="42.75" x14ac:dyDescent="0.2">
      <c r="A520" s="17" t="s">
        <v>2423</v>
      </c>
      <c r="B520" s="17" t="s">
        <v>2495</v>
      </c>
      <c r="C520" s="28" t="s">
        <v>2879</v>
      </c>
      <c r="D520" s="28" t="s">
        <v>2879</v>
      </c>
      <c r="H520" s="22" t="s">
        <v>2497</v>
      </c>
      <c r="J520" s="3" t="s">
        <v>2496</v>
      </c>
      <c r="K520" s="3"/>
      <c r="L520" s="1" t="s">
        <v>4</v>
      </c>
      <c r="M520" s="6">
        <v>91.34</v>
      </c>
      <c r="N520" s="6">
        <v>82.2</v>
      </c>
      <c r="O520" s="45">
        <v>45292</v>
      </c>
      <c r="P520" s="25" t="s">
        <v>2252</v>
      </c>
      <c r="Q520" t="str">
        <f>IF(H520="",IF(B520="",A520,B520),H520)</f>
        <v>22.09.01.00.1</v>
      </c>
      <c r="R520" s="26"/>
    </row>
    <row r="521" spans="1:18" ht="28.5" x14ac:dyDescent="0.2">
      <c r="A521" s="17" t="s">
        <v>2423</v>
      </c>
      <c r="B521" s="17" t="s">
        <v>2495</v>
      </c>
      <c r="C521" s="28" t="s">
        <v>2879</v>
      </c>
      <c r="D521" s="28" t="s">
        <v>2879</v>
      </c>
      <c r="H521" s="22" t="s">
        <v>2498</v>
      </c>
      <c r="J521" s="3" t="s">
        <v>2499</v>
      </c>
      <c r="K521" s="3"/>
      <c r="L521" s="1" t="s">
        <v>4</v>
      </c>
      <c r="M521" s="6">
        <v>233.66</v>
      </c>
      <c r="N521" s="6">
        <v>210.28</v>
      </c>
      <c r="O521" s="45">
        <v>45292</v>
      </c>
      <c r="P521" s="25" t="s">
        <v>2252</v>
      </c>
      <c r="R521" s="26"/>
    </row>
    <row r="522" spans="1:18" ht="42.75" x14ac:dyDescent="0.2">
      <c r="A522" s="17" t="s">
        <v>2423</v>
      </c>
      <c r="B522" s="17" t="s">
        <v>2495</v>
      </c>
      <c r="C522" s="28" t="s">
        <v>2879</v>
      </c>
      <c r="D522" s="28" t="s">
        <v>2879</v>
      </c>
      <c r="H522" s="22" t="s">
        <v>2500</v>
      </c>
      <c r="J522" s="3" t="s">
        <v>2501</v>
      </c>
      <c r="K522" s="3"/>
      <c r="L522" s="1" t="s">
        <v>4</v>
      </c>
      <c r="M522" s="6">
        <v>167.62</v>
      </c>
      <c r="N522" s="6">
        <v>150.86000000000001</v>
      </c>
      <c r="O522" s="45">
        <v>45292</v>
      </c>
      <c r="P522" s="25" t="s">
        <v>2252</v>
      </c>
      <c r="Q522" t="str">
        <f t="shared" ref="Q522:Q527" si="34">IF(H522="",IF(B522="",A522,B522),H522)</f>
        <v>22.09.03.00.1</v>
      </c>
      <c r="R522" s="26"/>
    </row>
    <row r="523" spans="1:18" ht="42.75" x14ac:dyDescent="0.2">
      <c r="A523" s="17" t="s">
        <v>2423</v>
      </c>
      <c r="B523" s="17" t="s">
        <v>2495</v>
      </c>
      <c r="C523" s="28" t="s">
        <v>2879</v>
      </c>
      <c r="D523" s="28" t="s">
        <v>2879</v>
      </c>
      <c r="H523" s="22" t="s">
        <v>2502</v>
      </c>
      <c r="J523" s="3" t="s">
        <v>2503</v>
      </c>
      <c r="K523" s="3"/>
      <c r="L523" s="1" t="s">
        <v>4</v>
      </c>
      <c r="M523" s="6">
        <v>63.74</v>
      </c>
      <c r="N523" s="6">
        <v>57.41</v>
      </c>
      <c r="O523" s="45">
        <v>45292</v>
      </c>
      <c r="P523" s="25" t="s">
        <v>2252</v>
      </c>
      <c r="Q523" t="str">
        <f t="shared" si="34"/>
        <v>22.09.05.00.1</v>
      </c>
      <c r="R523" s="26"/>
    </row>
    <row r="524" spans="1:18" x14ac:dyDescent="0.2">
      <c r="A524" s="17" t="s">
        <v>2423</v>
      </c>
      <c r="B524" s="17" t="s">
        <v>2505</v>
      </c>
      <c r="C524" s="28" t="s">
        <v>2879</v>
      </c>
      <c r="D524" s="28" t="s">
        <v>2879</v>
      </c>
      <c r="H524" s="30" t="s">
        <v>2879</v>
      </c>
      <c r="J524" s="8" t="s">
        <v>2504</v>
      </c>
      <c r="N524" s="6" t="s">
        <v>2131</v>
      </c>
      <c r="O524" s="45"/>
      <c r="Q524" t="str">
        <f t="shared" si="34"/>
        <v xml:space="preserve"> </v>
      </c>
    </row>
    <row r="525" spans="1:18" s="26" customFormat="1" ht="28.5" x14ac:dyDescent="0.2">
      <c r="A525" s="20" t="s">
        <v>2423</v>
      </c>
      <c r="B525" s="20" t="s">
        <v>2505</v>
      </c>
      <c r="C525" s="29" t="s">
        <v>2879</v>
      </c>
      <c r="D525" s="29" t="s">
        <v>2879</v>
      </c>
      <c r="E525" s="21"/>
      <c r="F525" s="21"/>
      <c r="G525" s="21"/>
      <c r="H525" s="22" t="s">
        <v>2506</v>
      </c>
      <c r="I525" s="35"/>
      <c r="J525" s="23" t="s">
        <v>2507</v>
      </c>
      <c r="K525" s="23"/>
      <c r="L525" s="22" t="s">
        <v>4</v>
      </c>
      <c r="M525" s="24">
        <v>136.61000000000001</v>
      </c>
      <c r="N525" s="24">
        <v>122.95</v>
      </c>
      <c r="O525" s="45">
        <v>45292</v>
      </c>
      <c r="P525" s="25" t="s">
        <v>2252</v>
      </c>
      <c r="Q525" s="26" t="str">
        <f t="shared" si="34"/>
        <v>22.11.01.00.1</v>
      </c>
    </row>
    <row r="526" spans="1:18" x14ac:dyDescent="0.2">
      <c r="A526" s="17" t="s">
        <v>2423</v>
      </c>
      <c r="B526" s="17" t="s">
        <v>2510</v>
      </c>
      <c r="C526" s="28" t="s">
        <v>2879</v>
      </c>
      <c r="D526" s="28" t="s">
        <v>2879</v>
      </c>
      <c r="H526" s="30" t="s">
        <v>2879</v>
      </c>
      <c r="J526" s="8" t="s">
        <v>2508</v>
      </c>
      <c r="N526" s="6" t="s">
        <v>2131</v>
      </c>
      <c r="O526" s="45"/>
      <c r="Q526" t="str">
        <f t="shared" si="34"/>
        <v xml:space="preserve"> </v>
      </c>
      <c r="R526" s="26"/>
    </row>
    <row r="527" spans="1:18" x14ac:dyDescent="0.2">
      <c r="A527" s="17" t="s">
        <v>2423</v>
      </c>
      <c r="B527" s="17" t="s">
        <v>2510</v>
      </c>
      <c r="C527" s="28" t="s">
        <v>2879</v>
      </c>
      <c r="D527" s="28" t="s">
        <v>2879</v>
      </c>
      <c r="H527" s="22" t="s">
        <v>2511</v>
      </c>
      <c r="J527" s="3" t="s">
        <v>2509</v>
      </c>
      <c r="K527" s="3"/>
      <c r="L527" s="1" t="s">
        <v>4</v>
      </c>
      <c r="M527" s="6">
        <v>37.840000000000003</v>
      </c>
      <c r="N527" s="6">
        <v>34.03</v>
      </c>
      <c r="O527" s="45">
        <v>45292</v>
      </c>
      <c r="P527" s="25" t="s">
        <v>2252</v>
      </c>
      <c r="Q527" t="str">
        <f t="shared" si="34"/>
        <v>22.12.01.00.1</v>
      </c>
      <c r="R527" s="26"/>
    </row>
    <row r="528" spans="1:18" x14ac:dyDescent="0.2">
      <c r="A528" s="17" t="s">
        <v>2423</v>
      </c>
      <c r="B528" s="17" t="s">
        <v>2510</v>
      </c>
      <c r="C528" s="28" t="s">
        <v>2879</v>
      </c>
      <c r="D528" s="28" t="s">
        <v>2879</v>
      </c>
      <c r="H528" s="22" t="s">
        <v>2512</v>
      </c>
      <c r="J528" s="3" t="s">
        <v>2513</v>
      </c>
      <c r="K528" s="3"/>
      <c r="L528" s="1" t="s">
        <v>4</v>
      </c>
      <c r="M528" s="6">
        <v>46.87</v>
      </c>
      <c r="N528" s="6">
        <v>42.16</v>
      </c>
      <c r="O528" s="45">
        <v>45292</v>
      </c>
      <c r="P528" s="25" t="s">
        <v>2252</v>
      </c>
      <c r="R528" s="26"/>
    </row>
    <row r="529" spans="1:18" x14ac:dyDescent="0.2">
      <c r="A529" s="17" t="s">
        <v>2423</v>
      </c>
      <c r="B529" s="17" t="s">
        <v>2514</v>
      </c>
      <c r="C529" s="28" t="s">
        <v>2879</v>
      </c>
      <c r="D529" s="28" t="s">
        <v>2879</v>
      </c>
      <c r="H529" s="30" t="s">
        <v>2879</v>
      </c>
      <c r="J529" s="8" t="s">
        <v>2352</v>
      </c>
      <c r="N529" s="6" t="s">
        <v>2131</v>
      </c>
      <c r="O529" s="45"/>
      <c r="Q529" t="str">
        <f>IF(H529="",IF(B529="",A529,B529),H529)</f>
        <v xml:space="preserve"> </v>
      </c>
      <c r="R529" s="26"/>
    </row>
    <row r="530" spans="1:18" ht="28.5" x14ac:dyDescent="0.2">
      <c r="A530" s="17" t="s">
        <v>2423</v>
      </c>
      <c r="B530" s="17" t="s">
        <v>2514</v>
      </c>
      <c r="C530" s="28" t="s">
        <v>2879</v>
      </c>
      <c r="D530" s="28" t="s">
        <v>2879</v>
      </c>
      <c r="H530" s="22" t="s">
        <v>2517</v>
      </c>
      <c r="I530" s="34" t="s">
        <v>1</v>
      </c>
      <c r="J530" s="3" t="s">
        <v>2515</v>
      </c>
      <c r="K530" s="3" t="s">
        <v>4403</v>
      </c>
      <c r="L530" s="1" t="s">
        <v>4</v>
      </c>
      <c r="M530" s="6">
        <v>300.51</v>
      </c>
      <c r="N530" s="6">
        <v>270.5</v>
      </c>
      <c r="O530" s="45">
        <v>45292</v>
      </c>
      <c r="P530" s="25" t="s">
        <v>2252</v>
      </c>
      <c r="Q530" t="str">
        <f>IF(H530="",IF(B530="",A530,B530),H530)</f>
        <v>22.13.01.00.1</v>
      </c>
      <c r="R530" s="26"/>
    </row>
    <row r="531" spans="1:18" ht="28.5" x14ac:dyDescent="0.2">
      <c r="A531" s="17" t="s">
        <v>2423</v>
      </c>
      <c r="B531" s="17" t="s">
        <v>2514</v>
      </c>
      <c r="C531" s="28" t="s">
        <v>2879</v>
      </c>
      <c r="D531" s="28" t="s">
        <v>2879</v>
      </c>
      <c r="H531" s="22" t="s">
        <v>2518</v>
      </c>
      <c r="J531" s="3" t="s">
        <v>2516</v>
      </c>
      <c r="K531" s="3"/>
      <c r="L531" s="1" t="s">
        <v>4</v>
      </c>
      <c r="M531" s="6">
        <v>91.94</v>
      </c>
      <c r="N531" s="6">
        <v>82.71</v>
      </c>
      <c r="O531" s="45">
        <v>45292</v>
      </c>
      <c r="P531" s="25" t="s">
        <v>2252</v>
      </c>
      <c r="R531" s="26"/>
    </row>
    <row r="532" spans="1:18" ht="16.5" customHeight="1" x14ac:dyDescent="0.2">
      <c r="A532" s="17" t="s">
        <v>2423</v>
      </c>
      <c r="B532" s="17" t="s">
        <v>2519</v>
      </c>
      <c r="C532" s="28" t="s">
        <v>2879</v>
      </c>
      <c r="D532" s="28" t="s">
        <v>2879</v>
      </c>
      <c r="H532" s="30" t="s">
        <v>2879</v>
      </c>
      <c r="J532" s="8" t="s">
        <v>2520</v>
      </c>
      <c r="N532" s="6" t="s">
        <v>2131</v>
      </c>
      <c r="O532" s="45"/>
      <c r="Q532" t="str">
        <f>IF(H532="",IF(B532="",A532,B532),H532)</f>
        <v xml:space="preserve"> </v>
      </c>
      <c r="R532" s="26"/>
    </row>
    <row r="533" spans="1:18" ht="28.5" x14ac:dyDescent="0.2">
      <c r="A533" s="17" t="s">
        <v>2423</v>
      </c>
      <c r="B533" s="17" t="s">
        <v>2519</v>
      </c>
      <c r="C533" s="28" t="s">
        <v>2879</v>
      </c>
      <c r="D533" s="28" t="s">
        <v>2879</v>
      </c>
      <c r="H533" s="22" t="s">
        <v>2521</v>
      </c>
      <c r="J533" s="3" t="s">
        <v>2525</v>
      </c>
      <c r="K533" s="3"/>
      <c r="L533" s="1" t="s">
        <v>4</v>
      </c>
      <c r="M533" s="6">
        <v>113.92</v>
      </c>
      <c r="N533" s="6">
        <v>102.58</v>
      </c>
      <c r="O533" s="45">
        <v>45292</v>
      </c>
      <c r="P533" s="25" t="s">
        <v>2252</v>
      </c>
      <c r="Q533" t="str">
        <f>IF(H533="",IF(B533="",A533,B533),H533)</f>
        <v>22.14.01.00.1</v>
      </c>
      <c r="R533" s="26"/>
    </row>
    <row r="534" spans="1:18" ht="32.1" customHeight="1" x14ac:dyDescent="0.2">
      <c r="A534" s="17" t="s">
        <v>2423</v>
      </c>
      <c r="B534" s="17" t="s">
        <v>2519</v>
      </c>
      <c r="C534" s="28" t="s">
        <v>2879</v>
      </c>
      <c r="D534" s="28" t="s">
        <v>2879</v>
      </c>
      <c r="H534" s="22" t="s">
        <v>2522</v>
      </c>
      <c r="J534" s="3" t="s">
        <v>2526</v>
      </c>
      <c r="K534" s="3"/>
      <c r="L534" s="1" t="s">
        <v>4</v>
      </c>
      <c r="M534" s="6">
        <v>201.75</v>
      </c>
      <c r="N534" s="6">
        <v>181.57</v>
      </c>
      <c r="O534" s="45">
        <v>45292</v>
      </c>
      <c r="P534" s="25" t="s">
        <v>2252</v>
      </c>
      <c r="R534" s="26"/>
    </row>
    <row r="535" spans="1:18" ht="28.5" x14ac:dyDescent="0.2">
      <c r="A535" s="17" t="s">
        <v>2423</v>
      </c>
      <c r="B535" s="17" t="s">
        <v>2519</v>
      </c>
      <c r="C535" s="28" t="s">
        <v>2879</v>
      </c>
      <c r="D535" s="28" t="s">
        <v>2879</v>
      </c>
      <c r="H535" s="22" t="s">
        <v>2523</v>
      </c>
      <c r="J535" s="3" t="s">
        <v>2527</v>
      </c>
      <c r="K535" s="3"/>
      <c r="L535" s="1" t="s">
        <v>4</v>
      </c>
      <c r="M535" s="6">
        <v>313.66000000000003</v>
      </c>
      <c r="N535" s="6">
        <v>282.33999999999997</v>
      </c>
      <c r="O535" s="45">
        <v>45292</v>
      </c>
      <c r="P535" s="25" t="s">
        <v>2252</v>
      </c>
      <c r="Q535" t="str">
        <f>IF(H535="",IF(B535="",A535,B535),H535)</f>
        <v>22.14.04.00.1</v>
      </c>
      <c r="R535" s="26"/>
    </row>
    <row r="536" spans="1:18" ht="28.5" x14ac:dyDescent="0.2">
      <c r="A536" s="17" t="s">
        <v>2423</v>
      </c>
      <c r="B536" s="17" t="s">
        <v>2519</v>
      </c>
      <c r="C536" s="28" t="s">
        <v>2879</v>
      </c>
      <c r="D536" s="28" t="s">
        <v>2879</v>
      </c>
      <c r="H536" s="22" t="s">
        <v>2524</v>
      </c>
      <c r="J536" s="3" t="s">
        <v>2528</v>
      </c>
      <c r="K536" s="3"/>
      <c r="L536" s="1" t="s">
        <v>4</v>
      </c>
      <c r="M536" s="6">
        <v>276.92</v>
      </c>
      <c r="N536" s="6">
        <v>249.22</v>
      </c>
      <c r="O536" s="45">
        <v>45292</v>
      </c>
      <c r="P536" s="25" t="s">
        <v>2252</v>
      </c>
      <c r="Q536" t="str">
        <f>IF(H536="",IF(B536="",A536,B536),H536)</f>
        <v>22.14.06.00.1</v>
      </c>
      <c r="R536" s="26"/>
    </row>
    <row r="537" spans="1:18" ht="57.75" x14ac:dyDescent="0.2">
      <c r="A537" s="17" t="s">
        <v>2423</v>
      </c>
      <c r="B537" s="17" t="s">
        <v>2529</v>
      </c>
      <c r="C537" s="28" t="s">
        <v>2879</v>
      </c>
      <c r="D537" s="28" t="s">
        <v>2879</v>
      </c>
      <c r="H537" s="30" t="s">
        <v>2879</v>
      </c>
      <c r="J537" s="8" t="s">
        <v>2530</v>
      </c>
      <c r="N537" s="6" t="s">
        <v>2131</v>
      </c>
      <c r="O537" s="45"/>
      <c r="Q537" t="str">
        <f>IF(H537="",IF(B537="",A537,B537),H537)</f>
        <v xml:space="preserve"> </v>
      </c>
    </row>
    <row r="538" spans="1:18" ht="28.5" x14ac:dyDescent="0.2">
      <c r="A538" s="17" t="s">
        <v>2423</v>
      </c>
      <c r="B538" s="17" t="s">
        <v>2529</v>
      </c>
      <c r="C538" s="28" t="s">
        <v>2879</v>
      </c>
      <c r="D538" s="28" t="s">
        <v>2879</v>
      </c>
      <c r="H538" s="22" t="s">
        <v>2533</v>
      </c>
      <c r="J538" s="3" t="s">
        <v>2531</v>
      </c>
      <c r="K538" s="3"/>
      <c r="L538" s="1" t="s">
        <v>4</v>
      </c>
      <c r="M538" s="6">
        <v>494.13</v>
      </c>
      <c r="N538" s="6">
        <v>444.75</v>
      </c>
      <c r="O538" s="45">
        <v>45292</v>
      </c>
      <c r="P538" s="25" t="s">
        <v>2252</v>
      </c>
      <c r="Q538" t="str">
        <f>IF(H538="",IF(B538="",A538,B538),H538)</f>
        <v>22.15.01.00.1</v>
      </c>
      <c r="R538" s="26"/>
    </row>
    <row r="539" spans="1:18" ht="28.5" x14ac:dyDescent="0.2">
      <c r="A539" s="17" t="s">
        <v>2423</v>
      </c>
      <c r="B539" s="17" t="s">
        <v>2529</v>
      </c>
      <c r="C539" s="28" t="s">
        <v>2879</v>
      </c>
      <c r="D539" s="28" t="s">
        <v>2879</v>
      </c>
      <c r="H539" s="22" t="s">
        <v>2534</v>
      </c>
      <c r="J539" s="3" t="s">
        <v>2532</v>
      </c>
      <c r="K539" s="3"/>
      <c r="L539" s="1" t="s">
        <v>4</v>
      </c>
      <c r="M539" s="6">
        <v>443.44</v>
      </c>
      <c r="N539" s="6">
        <v>399.08</v>
      </c>
      <c r="O539" s="45">
        <v>45292</v>
      </c>
      <c r="P539" s="25" t="s">
        <v>2252</v>
      </c>
      <c r="R539" s="26"/>
    </row>
    <row r="540" spans="1:18" ht="114.75" x14ac:dyDescent="0.2">
      <c r="A540" s="58" t="s">
        <v>411</v>
      </c>
      <c r="B540" s="38" t="s">
        <v>2879</v>
      </c>
      <c r="C540" s="28" t="s">
        <v>2879</v>
      </c>
      <c r="D540" s="28" t="s">
        <v>2879</v>
      </c>
      <c r="E540" s="59"/>
      <c r="F540" s="59"/>
      <c r="G540" s="59"/>
      <c r="H540" s="30" t="s">
        <v>2879</v>
      </c>
      <c r="I540" s="36"/>
      <c r="J540" s="83" t="s">
        <v>3999</v>
      </c>
      <c r="K540" s="3"/>
      <c r="L540" s="3"/>
      <c r="M540" s="60"/>
      <c r="N540" s="60" t="s">
        <v>2131</v>
      </c>
      <c r="O540" s="47"/>
      <c r="P540" s="37"/>
      <c r="Q540" s="61" t="str">
        <f t="shared" ref="Q540:Q584" si="35">IF(H540="",IF(B540="",A540,B540),H540)</f>
        <v xml:space="preserve"> </v>
      </c>
    </row>
    <row r="541" spans="1:18" x14ac:dyDescent="0.2">
      <c r="A541" s="17" t="s">
        <v>411</v>
      </c>
      <c r="B541" s="17" t="s">
        <v>412</v>
      </c>
      <c r="C541" s="28" t="s">
        <v>2879</v>
      </c>
      <c r="D541" s="28" t="s">
        <v>2879</v>
      </c>
      <c r="H541" s="30" t="s">
        <v>2879</v>
      </c>
      <c r="J541" s="7" t="s">
        <v>2535</v>
      </c>
      <c r="N541" s="6" t="s">
        <v>2131</v>
      </c>
      <c r="O541" s="45"/>
      <c r="Q541" t="str">
        <f t="shared" si="35"/>
        <v xml:space="preserve"> </v>
      </c>
    </row>
    <row r="542" spans="1:18" ht="28.5" x14ac:dyDescent="0.2">
      <c r="A542" s="17" t="s">
        <v>411</v>
      </c>
      <c r="B542" s="17" t="s">
        <v>412</v>
      </c>
      <c r="C542" s="28" t="s">
        <v>2879</v>
      </c>
      <c r="D542" s="28" t="s">
        <v>2879</v>
      </c>
      <c r="H542" s="22" t="s">
        <v>114</v>
      </c>
      <c r="J542" s="3" t="s">
        <v>2536</v>
      </c>
      <c r="K542" s="3"/>
      <c r="O542" s="45">
        <v>44652</v>
      </c>
      <c r="P542" s="25" t="s">
        <v>331</v>
      </c>
      <c r="Q542" t="str">
        <f t="shared" si="35"/>
        <v>23.02.01.00.1</v>
      </c>
    </row>
    <row r="543" spans="1:18" x14ac:dyDescent="0.2">
      <c r="A543" s="17" t="s">
        <v>411</v>
      </c>
      <c r="B543" s="17" t="s">
        <v>413</v>
      </c>
      <c r="C543" s="28" t="s">
        <v>2879</v>
      </c>
      <c r="D543" s="28" t="s">
        <v>2879</v>
      </c>
      <c r="H543" s="30" t="s">
        <v>2879</v>
      </c>
      <c r="J543" s="7" t="s">
        <v>2537</v>
      </c>
      <c r="N543" s="6" t="s">
        <v>2131</v>
      </c>
      <c r="O543" s="45"/>
      <c r="Q543" t="str">
        <f t="shared" si="35"/>
        <v xml:space="preserve"> </v>
      </c>
    </row>
    <row r="544" spans="1:18" ht="28.5" x14ac:dyDescent="0.2">
      <c r="A544" s="17" t="s">
        <v>411</v>
      </c>
      <c r="B544" s="17" t="s">
        <v>413</v>
      </c>
      <c r="C544" s="28" t="s">
        <v>2879</v>
      </c>
      <c r="D544" s="28" t="s">
        <v>2879</v>
      </c>
      <c r="H544" s="22" t="s">
        <v>115</v>
      </c>
      <c r="J544" s="3" t="s">
        <v>2538</v>
      </c>
      <c r="K544" s="3"/>
      <c r="O544" s="45">
        <v>44652</v>
      </c>
      <c r="P544" s="25" t="s">
        <v>331</v>
      </c>
      <c r="Q544" t="str">
        <f t="shared" si="35"/>
        <v>23.03.01.00.1</v>
      </c>
    </row>
    <row r="545" spans="1:17" x14ac:dyDescent="0.2">
      <c r="A545" s="17" t="s">
        <v>411</v>
      </c>
      <c r="B545" s="17" t="s">
        <v>414</v>
      </c>
      <c r="C545" s="28" t="s">
        <v>2879</v>
      </c>
      <c r="D545" s="28" t="s">
        <v>2879</v>
      </c>
      <c r="H545" s="30" t="s">
        <v>2879</v>
      </c>
      <c r="J545" s="7" t="s">
        <v>341</v>
      </c>
      <c r="N545" s="6" t="s">
        <v>2131</v>
      </c>
      <c r="O545" s="45"/>
      <c r="Q545" t="str">
        <f t="shared" si="35"/>
        <v xml:space="preserve"> </v>
      </c>
    </row>
    <row r="546" spans="1:17" ht="28.5" x14ac:dyDescent="0.2">
      <c r="A546" s="17" t="s">
        <v>411</v>
      </c>
      <c r="B546" s="17" t="s">
        <v>414</v>
      </c>
      <c r="C546" s="28" t="s">
        <v>2879</v>
      </c>
      <c r="D546" s="28" t="s">
        <v>2879</v>
      </c>
      <c r="H546" s="22" t="s">
        <v>116</v>
      </c>
      <c r="J546" s="3" t="s">
        <v>2540</v>
      </c>
      <c r="K546" s="3"/>
      <c r="O546" s="45">
        <v>44652</v>
      </c>
      <c r="P546" s="25" t="s">
        <v>331</v>
      </c>
      <c r="Q546" t="str">
        <f t="shared" si="35"/>
        <v>23.04.01.00.1</v>
      </c>
    </row>
    <row r="547" spans="1:17" x14ac:dyDescent="0.2">
      <c r="A547" s="17" t="s">
        <v>411</v>
      </c>
      <c r="B547" s="17" t="s">
        <v>415</v>
      </c>
      <c r="C547" s="28" t="s">
        <v>2879</v>
      </c>
      <c r="D547" s="28" t="s">
        <v>2879</v>
      </c>
      <c r="H547" s="30" t="s">
        <v>2879</v>
      </c>
      <c r="J547" s="7" t="s">
        <v>2539</v>
      </c>
      <c r="N547" s="6" t="s">
        <v>2131</v>
      </c>
      <c r="O547" s="45"/>
      <c r="Q547" t="str">
        <f t="shared" si="35"/>
        <v xml:space="preserve"> </v>
      </c>
    </row>
    <row r="548" spans="1:17" ht="28.5" x14ac:dyDescent="0.2">
      <c r="A548" s="17" t="s">
        <v>411</v>
      </c>
      <c r="B548" s="17" t="s">
        <v>415</v>
      </c>
      <c r="C548" s="28" t="s">
        <v>2879</v>
      </c>
      <c r="D548" s="28" t="s">
        <v>2879</v>
      </c>
      <c r="H548" s="22" t="s">
        <v>117</v>
      </c>
      <c r="J548" s="3" t="s">
        <v>2541</v>
      </c>
      <c r="K548" s="3"/>
      <c r="O548" s="45">
        <v>44652</v>
      </c>
      <c r="P548" s="25" t="s">
        <v>331</v>
      </c>
      <c r="Q548" t="str">
        <f t="shared" si="35"/>
        <v>23.05.01.00.1</v>
      </c>
    </row>
    <row r="549" spans="1:17" x14ac:dyDescent="0.2">
      <c r="A549" s="17" t="s">
        <v>411</v>
      </c>
      <c r="B549" s="17" t="s">
        <v>416</v>
      </c>
      <c r="C549" s="28" t="s">
        <v>2879</v>
      </c>
      <c r="D549" s="28" t="s">
        <v>2879</v>
      </c>
      <c r="H549" s="30" t="s">
        <v>2879</v>
      </c>
      <c r="J549" s="7" t="s">
        <v>342</v>
      </c>
      <c r="N549" s="6" t="s">
        <v>2131</v>
      </c>
      <c r="O549" s="45"/>
      <c r="Q549" t="str">
        <f t="shared" si="35"/>
        <v xml:space="preserve"> </v>
      </c>
    </row>
    <row r="550" spans="1:17" ht="28.5" x14ac:dyDescent="0.2">
      <c r="A550" s="17" t="s">
        <v>411</v>
      </c>
      <c r="B550" s="17" t="s">
        <v>416</v>
      </c>
      <c r="C550" s="28" t="s">
        <v>2879</v>
      </c>
      <c r="D550" s="28" t="s">
        <v>2879</v>
      </c>
      <c r="H550" s="22" t="s">
        <v>118</v>
      </c>
      <c r="J550" s="70" t="s">
        <v>2913</v>
      </c>
      <c r="K550" s="57"/>
      <c r="L550" s="66"/>
      <c r="M550" s="67"/>
      <c r="N550" s="67"/>
      <c r="O550" s="69">
        <v>44743</v>
      </c>
      <c r="P550" s="65" t="s">
        <v>331</v>
      </c>
      <c r="Q550" t="str">
        <f t="shared" si="35"/>
        <v>23.06.01.00.1</v>
      </c>
    </row>
    <row r="551" spans="1:17" x14ac:dyDescent="0.2">
      <c r="A551" s="17" t="s">
        <v>411</v>
      </c>
      <c r="B551" s="17" t="s">
        <v>417</v>
      </c>
      <c r="C551" s="28" t="s">
        <v>2879</v>
      </c>
      <c r="D551" s="28" t="s">
        <v>2879</v>
      </c>
      <c r="H551" s="30" t="s">
        <v>2879</v>
      </c>
      <c r="J551" s="71" t="s">
        <v>2912</v>
      </c>
      <c r="K551" s="66"/>
      <c r="L551" s="66"/>
      <c r="M551" s="67"/>
      <c r="N551" s="67" t="s">
        <v>2131</v>
      </c>
      <c r="O551" s="69"/>
      <c r="P551" s="65"/>
      <c r="Q551" t="str">
        <f t="shared" si="35"/>
        <v xml:space="preserve"> </v>
      </c>
    </row>
    <row r="552" spans="1:17" ht="28.5" x14ac:dyDescent="0.2">
      <c r="A552" s="17" t="s">
        <v>411</v>
      </c>
      <c r="B552" s="17" t="s">
        <v>417</v>
      </c>
      <c r="C552" s="28" t="s">
        <v>2879</v>
      </c>
      <c r="D552" s="28" t="s">
        <v>2879</v>
      </c>
      <c r="H552" s="22" t="s">
        <v>119</v>
      </c>
      <c r="J552" s="57" t="s">
        <v>2914</v>
      </c>
      <c r="K552" s="57"/>
      <c r="L552" s="66"/>
      <c r="M552" s="67"/>
      <c r="N552" s="67"/>
      <c r="O552" s="69">
        <v>44743</v>
      </c>
      <c r="P552" s="65" t="s">
        <v>331</v>
      </c>
      <c r="Q552" t="str">
        <f t="shared" si="35"/>
        <v>23.10.01.00.1</v>
      </c>
    </row>
    <row r="553" spans="1:17" x14ac:dyDescent="0.2">
      <c r="A553" s="17" t="s">
        <v>411</v>
      </c>
      <c r="B553" s="17" t="s">
        <v>418</v>
      </c>
      <c r="C553" s="28" t="s">
        <v>2879</v>
      </c>
      <c r="D553" s="28" t="s">
        <v>2879</v>
      </c>
      <c r="H553" s="30" t="s">
        <v>2879</v>
      </c>
      <c r="J553" s="7" t="s">
        <v>2508</v>
      </c>
      <c r="N553" s="6" t="s">
        <v>2131</v>
      </c>
      <c r="O553" s="45"/>
      <c r="Q553" t="str">
        <f t="shared" si="35"/>
        <v xml:space="preserve"> </v>
      </c>
    </row>
    <row r="554" spans="1:17" ht="28.5" x14ac:dyDescent="0.2">
      <c r="A554" s="17" t="s">
        <v>411</v>
      </c>
      <c r="B554" s="17" t="s">
        <v>418</v>
      </c>
      <c r="C554" s="28" t="s">
        <v>2879</v>
      </c>
      <c r="D554" s="28" t="s">
        <v>2879</v>
      </c>
      <c r="H554" s="22" t="s">
        <v>120</v>
      </c>
      <c r="J554" s="3" t="s">
        <v>2542</v>
      </c>
      <c r="K554" s="3"/>
      <c r="O554" s="45">
        <v>44652</v>
      </c>
      <c r="P554" s="25" t="s">
        <v>331</v>
      </c>
      <c r="Q554" t="str">
        <f t="shared" si="35"/>
        <v>23.11.01.00.1</v>
      </c>
    </row>
    <row r="555" spans="1:17" x14ac:dyDescent="0.2">
      <c r="A555" s="17" t="s">
        <v>411</v>
      </c>
      <c r="B555" s="17" t="s">
        <v>419</v>
      </c>
      <c r="C555" s="28" t="s">
        <v>2879</v>
      </c>
      <c r="D555" s="28" t="s">
        <v>2879</v>
      </c>
      <c r="H555" s="30" t="s">
        <v>2879</v>
      </c>
      <c r="J555" s="7" t="s">
        <v>2468</v>
      </c>
      <c r="N555" s="6" t="s">
        <v>2131</v>
      </c>
      <c r="O555" s="45"/>
      <c r="Q555" t="str">
        <f t="shared" si="35"/>
        <v xml:space="preserve"> </v>
      </c>
    </row>
    <row r="556" spans="1:17" ht="28.5" x14ac:dyDescent="0.2">
      <c r="A556" s="17" t="s">
        <v>411</v>
      </c>
      <c r="B556" s="17" t="s">
        <v>419</v>
      </c>
      <c r="C556" s="28" t="s">
        <v>2879</v>
      </c>
      <c r="D556" s="28" t="s">
        <v>2879</v>
      </c>
      <c r="H556" s="22" t="s">
        <v>121</v>
      </c>
      <c r="J556" s="3" t="s">
        <v>2543</v>
      </c>
      <c r="K556" s="3"/>
      <c r="O556" s="45">
        <v>44652</v>
      </c>
      <c r="P556" s="25" t="s">
        <v>331</v>
      </c>
      <c r="Q556" t="str">
        <f t="shared" si="35"/>
        <v>23.20.01.00.1</v>
      </c>
    </row>
    <row r="557" spans="1:17" x14ac:dyDescent="0.2">
      <c r="A557" s="17" t="s">
        <v>411</v>
      </c>
      <c r="B557" s="17" t="s">
        <v>420</v>
      </c>
      <c r="C557" s="28" t="s">
        <v>2879</v>
      </c>
      <c r="D557" s="28" t="s">
        <v>2879</v>
      </c>
      <c r="H557" s="30" t="s">
        <v>2879</v>
      </c>
      <c r="J557" s="7" t="s">
        <v>2477</v>
      </c>
      <c r="O557" s="45"/>
      <c r="Q557" t="str">
        <f t="shared" si="35"/>
        <v xml:space="preserve"> </v>
      </c>
    </row>
    <row r="558" spans="1:17" ht="28.5" x14ac:dyDescent="0.2">
      <c r="A558" s="17" t="s">
        <v>411</v>
      </c>
      <c r="B558" s="17" t="s">
        <v>420</v>
      </c>
      <c r="C558" s="28" t="s">
        <v>2879</v>
      </c>
      <c r="D558" s="28" t="s">
        <v>2879</v>
      </c>
      <c r="H558" s="22" t="s">
        <v>122</v>
      </c>
      <c r="J558" s="3" t="s">
        <v>2544</v>
      </c>
      <c r="K558" s="3"/>
      <c r="O558" s="45">
        <v>44652</v>
      </c>
      <c r="P558" s="25" t="s">
        <v>331</v>
      </c>
      <c r="Q558" t="str">
        <f t="shared" si="35"/>
        <v>23.21.01.00.1</v>
      </c>
    </row>
    <row r="559" spans="1:17" x14ac:dyDescent="0.2">
      <c r="A559" s="17" t="s">
        <v>411</v>
      </c>
      <c r="B559" s="17" t="s">
        <v>421</v>
      </c>
      <c r="C559" s="28" t="s">
        <v>2879</v>
      </c>
      <c r="D559" s="28" t="s">
        <v>2879</v>
      </c>
      <c r="H559" s="30" t="s">
        <v>2879</v>
      </c>
      <c r="J559" s="7" t="s">
        <v>2545</v>
      </c>
      <c r="O559" s="45"/>
      <c r="Q559" t="str">
        <f t="shared" si="35"/>
        <v xml:space="preserve"> </v>
      </c>
    </row>
    <row r="560" spans="1:17" ht="28.5" x14ac:dyDescent="0.2">
      <c r="A560" s="17" t="s">
        <v>411</v>
      </c>
      <c r="B560" s="17" t="s">
        <v>421</v>
      </c>
      <c r="C560" s="28" t="s">
        <v>2879</v>
      </c>
      <c r="D560" s="28" t="s">
        <v>2879</v>
      </c>
      <c r="H560" s="22" t="s">
        <v>123</v>
      </c>
      <c r="J560" s="3" t="s">
        <v>2546</v>
      </c>
      <c r="K560" s="3"/>
      <c r="O560" s="45">
        <v>44652</v>
      </c>
      <c r="P560" s="25" t="s">
        <v>331</v>
      </c>
      <c r="Q560" t="str">
        <f t="shared" si="35"/>
        <v>23.22.01.00.1</v>
      </c>
    </row>
    <row r="561" spans="1:18" x14ac:dyDescent="0.2">
      <c r="A561" s="17" t="s">
        <v>411</v>
      </c>
      <c r="B561" s="17" t="s">
        <v>422</v>
      </c>
      <c r="C561" s="28" t="s">
        <v>2879</v>
      </c>
      <c r="D561" s="28" t="s">
        <v>2879</v>
      </c>
      <c r="H561" s="30" t="s">
        <v>2879</v>
      </c>
      <c r="J561" s="7" t="s">
        <v>2485</v>
      </c>
      <c r="O561" s="45"/>
      <c r="Q561" t="str">
        <f t="shared" si="35"/>
        <v xml:space="preserve"> </v>
      </c>
    </row>
    <row r="562" spans="1:18" ht="28.5" x14ac:dyDescent="0.2">
      <c r="A562" s="17" t="s">
        <v>411</v>
      </c>
      <c r="B562" s="17" t="s">
        <v>422</v>
      </c>
      <c r="C562" s="28" t="s">
        <v>2879</v>
      </c>
      <c r="D562" s="28" t="s">
        <v>2879</v>
      </c>
      <c r="H562" s="22" t="s">
        <v>124</v>
      </c>
      <c r="J562" s="3" t="s">
        <v>2547</v>
      </c>
      <c r="K562" s="3"/>
      <c r="O562" s="45">
        <v>44652</v>
      </c>
      <c r="P562" s="25" t="s">
        <v>331</v>
      </c>
      <c r="Q562" t="str">
        <f t="shared" si="35"/>
        <v>23.23.01.00.1</v>
      </c>
    </row>
    <row r="563" spans="1:18" x14ac:dyDescent="0.2">
      <c r="A563" s="17" t="s">
        <v>411</v>
      </c>
      <c r="B563" s="17" t="s">
        <v>423</v>
      </c>
      <c r="C563" s="28" t="s">
        <v>2879</v>
      </c>
      <c r="D563" s="28" t="s">
        <v>2879</v>
      </c>
      <c r="H563" s="30" t="s">
        <v>2879</v>
      </c>
      <c r="J563" s="7" t="s">
        <v>2548</v>
      </c>
      <c r="O563" s="45"/>
      <c r="Q563" t="str">
        <f t="shared" si="35"/>
        <v xml:space="preserve"> </v>
      </c>
    </row>
    <row r="564" spans="1:18" ht="28.5" x14ac:dyDescent="0.2">
      <c r="A564" s="17" t="s">
        <v>411</v>
      </c>
      <c r="B564" s="17" t="s">
        <v>423</v>
      </c>
      <c r="C564" s="28" t="s">
        <v>2879</v>
      </c>
      <c r="D564" s="28" t="s">
        <v>2879</v>
      </c>
      <c r="H564" s="22" t="s">
        <v>125</v>
      </c>
      <c r="J564" s="3" t="s">
        <v>2549</v>
      </c>
      <c r="K564" s="3"/>
      <c r="O564" s="45">
        <v>44652</v>
      </c>
      <c r="P564" s="25" t="s">
        <v>331</v>
      </c>
      <c r="Q564" t="str">
        <f t="shared" si="35"/>
        <v>23.24.01.00.1</v>
      </c>
    </row>
    <row r="565" spans="1:18" x14ac:dyDescent="0.2">
      <c r="A565" s="17" t="s">
        <v>411</v>
      </c>
      <c r="B565" s="17" t="s">
        <v>424</v>
      </c>
      <c r="C565" s="28" t="s">
        <v>2879</v>
      </c>
      <c r="D565" s="28" t="s">
        <v>2879</v>
      </c>
      <c r="H565" s="30" t="s">
        <v>2879</v>
      </c>
      <c r="J565" s="7" t="s">
        <v>2550</v>
      </c>
      <c r="O565" s="45"/>
      <c r="Q565" t="str">
        <f t="shared" si="35"/>
        <v xml:space="preserve"> </v>
      </c>
    </row>
    <row r="566" spans="1:18" ht="28.5" x14ac:dyDescent="0.2">
      <c r="A566" s="17" t="s">
        <v>411</v>
      </c>
      <c r="B566" s="17" t="s">
        <v>424</v>
      </c>
      <c r="C566" s="28" t="s">
        <v>2879</v>
      </c>
      <c r="D566" s="28" t="s">
        <v>2879</v>
      </c>
      <c r="H566" s="22" t="s">
        <v>126</v>
      </c>
      <c r="J566" s="3" t="s">
        <v>2551</v>
      </c>
      <c r="K566" s="3"/>
      <c r="O566" s="45">
        <v>44652</v>
      </c>
      <c r="P566" s="25" t="s">
        <v>331</v>
      </c>
      <c r="Q566" t="str">
        <f t="shared" si="35"/>
        <v>23.25.01.00.1</v>
      </c>
    </row>
    <row r="567" spans="1:18" x14ac:dyDescent="0.2">
      <c r="A567" s="17" t="s">
        <v>425</v>
      </c>
      <c r="B567" s="38" t="s">
        <v>2879</v>
      </c>
      <c r="C567" s="28" t="s">
        <v>2879</v>
      </c>
      <c r="D567" s="28" t="s">
        <v>2879</v>
      </c>
      <c r="H567" s="30" t="s">
        <v>2879</v>
      </c>
      <c r="J567" s="8" t="s">
        <v>1828</v>
      </c>
      <c r="N567" s="6" t="s">
        <v>2131</v>
      </c>
      <c r="O567" s="45"/>
      <c r="Q567" t="str">
        <f t="shared" si="35"/>
        <v xml:space="preserve"> </v>
      </c>
    </row>
    <row r="568" spans="1:18" ht="43.5" x14ac:dyDescent="0.2">
      <c r="A568" s="17" t="s">
        <v>425</v>
      </c>
      <c r="B568" s="17" t="s">
        <v>426</v>
      </c>
      <c r="C568" s="28" t="s">
        <v>2879</v>
      </c>
      <c r="D568" s="28" t="s">
        <v>2879</v>
      </c>
      <c r="H568" s="30" t="s">
        <v>2879</v>
      </c>
      <c r="J568" s="8" t="s">
        <v>2170</v>
      </c>
      <c r="N568" s="6" t="s">
        <v>2131</v>
      </c>
      <c r="O568" s="45"/>
      <c r="Q568" t="str">
        <f t="shared" si="35"/>
        <v xml:space="preserve"> </v>
      </c>
    </row>
    <row r="569" spans="1:18" ht="114" x14ac:dyDescent="0.2">
      <c r="A569" s="17" t="s">
        <v>425</v>
      </c>
      <c r="B569" s="17" t="s">
        <v>426</v>
      </c>
      <c r="C569" s="28" t="s">
        <v>2879</v>
      </c>
      <c r="D569" s="28" t="s">
        <v>2879</v>
      </c>
      <c r="H569" s="22" t="s">
        <v>127</v>
      </c>
      <c r="I569" s="34" t="s">
        <v>1</v>
      </c>
      <c r="J569" s="3" t="s">
        <v>2171</v>
      </c>
      <c r="K569" s="3" t="s">
        <v>4473</v>
      </c>
      <c r="L569" s="1" t="s">
        <v>4</v>
      </c>
      <c r="M569" s="6">
        <v>778.33</v>
      </c>
      <c r="N569" s="6">
        <v>778.33</v>
      </c>
      <c r="O569" s="45">
        <v>45292</v>
      </c>
      <c r="P569" s="25" t="s">
        <v>2252</v>
      </c>
      <c r="Q569" t="str">
        <f t="shared" si="35"/>
        <v>24.01.01.00.1</v>
      </c>
      <c r="R569" s="26"/>
    </row>
    <row r="570" spans="1:18" ht="128.25" x14ac:dyDescent="0.2">
      <c r="A570" s="17" t="s">
        <v>425</v>
      </c>
      <c r="B570" s="17" t="s">
        <v>426</v>
      </c>
      <c r="C570" s="28" t="s">
        <v>2879</v>
      </c>
      <c r="D570" s="28" t="s">
        <v>2879</v>
      </c>
      <c r="H570" s="22" t="s">
        <v>196</v>
      </c>
      <c r="I570" s="34" t="s">
        <v>1</v>
      </c>
      <c r="J570" s="3" t="s">
        <v>1829</v>
      </c>
      <c r="K570" s="3" t="s">
        <v>4474</v>
      </c>
      <c r="L570" s="1" t="s">
        <v>4</v>
      </c>
      <c r="M570" s="6" t="s">
        <v>4552</v>
      </c>
      <c r="N570" s="6" t="s">
        <v>4552</v>
      </c>
      <c r="O570" s="45">
        <v>45292</v>
      </c>
      <c r="P570" s="25" t="s">
        <v>2252</v>
      </c>
      <c r="Q570" t="str">
        <f t="shared" si="35"/>
        <v>24.01.01.01.1</v>
      </c>
      <c r="R570" s="26"/>
    </row>
    <row r="571" spans="1:18" ht="114.75" x14ac:dyDescent="0.2">
      <c r="A571" s="17" t="s">
        <v>425</v>
      </c>
      <c r="B571" s="17" t="s">
        <v>427</v>
      </c>
      <c r="C571" s="28" t="s">
        <v>2879</v>
      </c>
      <c r="D571" s="28" t="s">
        <v>2879</v>
      </c>
      <c r="H571" s="30" t="s">
        <v>2879</v>
      </c>
      <c r="J571" s="8" t="s">
        <v>2229</v>
      </c>
      <c r="N571" s="6" t="s">
        <v>2131</v>
      </c>
      <c r="O571" s="45"/>
      <c r="Q571" t="str">
        <f t="shared" si="35"/>
        <v xml:space="preserve"> </v>
      </c>
    </row>
    <row r="572" spans="1:18" ht="42.75" x14ac:dyDescent="0.2">
      <c r="A572" s="17" t="s">
        <v>425</v>
      </c>
      <c r="B572" s="17" t="s">
        <v>427</v>
      </c>
      <c r="C572" s="28" t="s">
        <v>2879</v>
      </c>
      <c r="D572" s="28" t="s">
        <v>2879</v>
      </c>
      <c r="H572" s="22" t="s">
        <v>128</v>
      </c>
      <c r="I572" s="34" t="s">
        <v>1</v>
      </c>
      <c r="J572" s="3" t="s">
        <v>2230</v>
      </c>
      <c r="K572" s="3" t="s">
        <v>4402</v>
      </c>
      <c r="L572" s="1" t="s">
        <v>33</v>
      </c>
      <c r="M572" s="6">
        <v>190.71</v>
      </c>
      <c r="N572" s="6">
        <v>171.64</v>
      </c>
      <c r="O572" s="45">
        <v>45292</v>
      </c>
      <c r="P572" s="25" t="s">
        <v>2252</v>
      </c>
      <c r="Q572" t="str">
        <f t="shared" si="35"/>
        <v>24.02.01.00.1</v>
      </c>
      <c r="R572" s="26"/>
    </row>
    <row r="573" spans="1:18" ht="28.5" x14ac:dyDescent="0.2">
      <c r="A573" s="17" t="s">
        <v>425</v>
      </c>
      <c r="B573" s="17" t="s">
        <v>427</v>
      </c>
      <c r="C573" s="28" t="s">
        <v>2879</v>
      </c>
      <c r="D573" s="28" t="s">
        <v>2879</v>
      </c>
      <c r="H573" s="22" t="s">
        <v>129</v>
      </c>
      <c r="J573" s="3" t="s">
        <v>2231</v>
      </c>
      <c r="K573" s="3"/>
      <c r="L573" s="1" t="s">
        <v>33</v>
      </c>
      <c r="M573" s="6">
        <v>100.37</v>
      </c>
      <c r="N573" s="6">
        <v>90.33</v>
      </c>
      <c r="O573" s="45">
        <v>45292</v>
      </c>
      <c r="P573" s="25" t="s">
        <v>2252</v>
      </c>
      <c r="Q573" t="str">
        <f t="shared" si="35"/>
        <v>24.02.01.01.1</v>
      </c>
      <c r="R573" s="26"/>
    </row>
    <row r="574" spans="1:18" ht="71.25" x14ac:dyDescent="0.2">
      <c r="A574" s="17" t="s">
        <v>425</v>
      </c>
      <c r="B574" s="17" t="s">
        <v>427</v>
      </c>
      <c r="C574" s="28" t="s">
        <v>2879</v>
      </c>
      <c r="D574" s="28" t="s">
        <v>2879</v>
      </c>
      <c r="H574" s="22" t="s">
        <v>2237</v>
      </c>
      <c r="I574" s="34" t="s">
        <v>1</v>
      </c>
      <c r="J574" s="3" t="s">
        <v>2234</v>
      </c>
      <c r="K574" s="3" t="s">
        <v>2232</v>
      </c>
      <c r="L574" s="1" t="s">
        <v>9</v>
      </c>
      <c r="M574" s="6">
        <v>150.56</v>
      </c>
      <c r="N574" s="6">
        <v>143.03</v>
      </c>
      <c r="O574" s="45">
        <v>45292</v>
      </c>
      <c r="P574" s="25" t="s">
        <v>2252</v>
      </c>
      <c r="Q574" t="str">
        <f t="shared" si="35"/>
        <v>24.02.01.02.1</v>
      </c>
      <c r="R574" s="26"/>
    </row>
    <row r="575" spans="1:18" ht="85.5" x14ac:dyDescent="0.2">
      <c r="A575" s="17" t="s">
        <v>425</v>
      </c>
      <c r="B575" s="17" t="s">
        <v>427</v>
      </c>
      <c r="C575" s="28" t="s">
        <v>2879</v>
      </c>
      <c r="D575" s="28" t="s">
        <v>2879</v>
      </c>
      <c r="H575" s="22" t="s">
        <v>2238</v>
      </c>
      <c r="I575" s="34" t="s">
        <v>1</v>
      </c>
      <c r="J575" s="3" t="s">
        <v>2235</v>
      </c>
      <c r="K575" s="3" t="s">
        <v>2233</v>
      </c>
      <c r="L575" s="1" t="s">
        <v>9</v>
      </c>
      <c r="M575" s="6">
        <v>37.64</v>
      </c>
      <c r="N575" s="6">
        <v>35.78</v>
      </c>
      <c r="O575" s="45">
        <v>45292</v>
      </c>
      <c r="P575" s="25" t="s">
        <v>2252</v>
      </c>
      <c r="Q575" t="str">
        <f t="shared" si="35"/>
        <v>24.02.01.03.1</v>
      </c>
      <c r="R575" s="26"/>
    </row>
    <row r="576" spans="1:18" x14ac:dyDescent="0.2">
      <c r="A576" s="17" t="s">
        <v>425</v>
      </c>
      <c r="B576" s="17" t="s">
        <v>428</v>
      </c>
      <c r="C576" s="28" t="s">
        <v>2879</v>
      </c>
      <c r="D576" s="28" t="s">
        <v>2879</v>
      </c>
      <c r="H576" s="30" t="s">
        <v>2879</v>
      </c>
      <c r="J576" s="7" t="s">
        <v>429</v>
      </c>
      <c r="N576" s="6" t="s">
        <v>2131</v>
      </c>
      <c r="O576" s="45"/>
      <c r="Q576" t="str">
        <f t="shared" si="35"/>
        <v xml:space="preserve"> </v>
      </c>
    </row>
    <row r="577" spans="1:18" ht="128.25" x14ac:dyDescent="0.2">
      <c r="A577" s="17" t="s">
        <v>425</v>
      </c>
      <c r="B577" s="17" t="s">
        <v>428</v>
      </c>
      <c r="C577" s="28" t="s">
        <v>2879</v>
      </c>
      <c r="D577" s="28" t="s">
        <v>2879</v>
      </c>
      <c r="H577" s="22" t="s">
        <v>130</v>
      </c>
      <c r="J577" s="57" t="s">
        <v>4000</v>
      </c>
      <c r="K577" s="57"/>
      <c r="L577" s="66"/>
      <c r="M577" s="67"/>
      <c r="N577" s="67"/>
      <c r="O577" s="69">
        <v>45108</v>
      </c>
      <c r="P577" s="65" t="s">
        <v>331</v>
      </c>
      <c r="Q577" t="str">
        <f t="shared" si="35"/>
        <v>24.03.01.00.1</v>
      </c>
    </row>
    <row r="578" spans="1:18" x14ac:dyDescent="0.2">
      <c r="A578" s="17" t="s">
        <v>430</v>
      </c>
      <c r="B578" s="38" t="s">
        <v>2879</v>
      </c>
      <c r="C578" s="28" t="s">
        <v>2879</v>
      </c>
      <c r="D578" s="28" t="s">
        <v>2879</v>
      </c>
      <c r="H578" s="30" t="s">
        <v>2879</v>
      </c>
      <c r="J578" s="7" t="s">
        <v>431</v>
      </c>
      <c r="N578" s="6" t="s">
        <v>2131</v>
      </c>
      <c r="O578" s="45"/>
      <c r="Q578" t="str">
        <f t="shared" si="35"/>
        <v xml:space="preserve"> </v>
      </c>
    </row>
    <row r="579" spans="1:18" x14ac:dyDescent="0.2">
      <c r="A579" s="17" t="s">
        <v>430</v>
      </c>
      <c r="B579" s="17" t="s">
        <v>432</v>
      </c>
      <c r="C579" s="28" t="s">
        <v>2879</v>
      </c>
      <c r="D579" s="28" t="s">
        <v>2879</v>
      </c>
      <c r="H579" s="30" t="s">
        <v>2879</v>
      </c>
      <c r="J579" s="7" t="s">
        <v>434</v>
      </c>
      <c r="N579" s="6" t="s">
        <v>2131</v>
      </c>
      <c r="O579" s="45"/>
      <c r="Q579" t="str">
        <f t="shared" si="35"/>
        <v xml:space="preserve"> </v>
      </c>
    </row>
    <row r="580" spans="1:18" ht="85.5" x14ac:dyDescent="0.2">
      <c r="A580" s="17" t="s">
        <v>430</v>
      </c>
      <c r="B580" s="17" t="s">
        <v>432</v>
      </c>
      <c r="C580" s="28" t="s">
        <v>2879</v>
      </c>
      <c r="D580" s="28" t="s">
        <v>2879</v>
      </c>
      <c r="H580" s="22" t="s">
        <v>131</v>
      </c>
      <c r="I580" s="34" t="s">
        <v>1</v>
      </c>
      <c r="J580" s="3" t="s">
        <v>151</v>
      </c>
      <c r="K580" s="3" t="s">
        <v>4401</v>
      </c>
      <c r="L580" s="1" t="s">
        <v>33</v>
      </c>
      <c r="M580" s="6">
        <v>180.67</v>
      </c>
      <c r="N580" s="6">
        <v>180.67</v>
      </c>
      <c r="O580" s="45">
        <v>45292</v>
      </c>
      <c r="P580" s="25" t="s">
        <v>2252</v>
      </c>
      <c r="Q580" t="str">
        <f t="shared" si="35"/>
        <v>25.01.01.00.1</v>
      </c>
      <c r="R580" s="26"/>
    </row>
    <row r="581" spans="1:18" x14ac:dyDescent="0.2">
      <c r="A581" s="17" t="s">
        <v>430</v>
      </c>
      <c r="B581" s="17" t="s">
        <v>433</v>
      </c>
      <c r="C581" s="28" t="s">
        <v>2879</v>
      </c>
      <c r="D581" s="28" t="s">
        <v>2879</v>
      </c>
      <c r="H581" s="30" t="s">
        <v>2879</v>
      </c>
      <c r="J581" s="7" t="s">
        <v>435</v>
      </c>
      <c r="N581" s="6" t="s">
        <v>2131</v>
      </c>
      <c r="O581" s="45"/>
      <c r="Q581" t="str">
        <f t="shared" si="35"/>
        <v xml:space="preserve"> </v>
      </c>
    </row>
    <row r="582" spans="1:18" ht="99.75" x14ac:dyDescent="0.2">
      <c r="A582" s="17" t="s">
        <v>430</v>
      </c>
      <c r="B582" s="17" t="s">
        <v>433</v>
      </c>
      <c r="C582" s="28" t="s">
        <v>2879</v>
      </c>
      <c r="D582" s="28" t="s">
        <v>2879</v>
      </c>
      <c r="H582" s="22" t="s">
        <v>132</v>
      </c>
      <c r="I582" s="34" t="s">
        <v>1</v>
      </c>
      <c r="J582" s="3" t="s">
        <v>152</v>
      </c>
      <c r="K582" s="3" t="s">
        <v>4400</v>
      </c>
      <c r="L582" s="1" t="s">
        <v>33</v>
      </c>
      <c r="M582" s="6">
        <v>180.67</v>
      </c>
      <c r="N582" s="6">
        <v>180.67</v>
      </c>
      <c r="O582" s="45">
        <v>45292</v>
      </c>
      <c r="P582" s="25" t="s">
        <v>2252</v>
      </c>
      <c r="Q582" t="str">
        <f t="shared" si="35"/>
        <v>25.02.01.00.1</v>
      </c>
      <c r="R582" s="26"/>
    </row>
    <row r="583" spans="1:18" ht="71.25" x14ac:dyDescent="0.2">
      <c r="A583" s="17" t="s">
        <v>430</v>
      </c>
      <c r="B583" s="17" t="s">
        <v>433</v>
      </c>
      <c r="C583" s="28" t="s">
        <v>2879</v>
      </c>
      <c r="D583" s="28" t="s">
        <v>2879</v>
      </c>
      <c r="H583" s="22" t="s">
        <v>133</v>
      </c>
      <c r="I583" s="34" t="s">
        <v>1</v>
      </c>
      <c r="J583" s="3" t="s">
        <v>153</v>
      </c>
      <c r="K583" s="3" t="s">
        <v>4399</v>
      </c>
      <c r="L583" s="3" t="s">
        <v>3942</v>
      </c>
      <c r="M583" s="6">
        <v>271</v>
      </c>
      <c r="N583" s="6">
        <v>271</v>
      </c>
      <c r="O583" s="45">
        <v>45292</v>
      </c>
      <c r="P583" s="25" t="s">
        <v>2252</v>
      </c>
      <c r="Q583" t="str">
        <f t="shared" si="35"/>
        <v>25.02.02.00.1</v>
      </c>
      <c r="R583" s="26"/>
    </row>
    <row r="584" spans="1:18" ht="71.25" x14ac:dyDescent="0.2">
      <c r="A584" s="17" t="s">
        <v>430</v>
      </c>
      <c r="B584" s="17" t="s">
        <v>433</v>
      </c>
      <c r="C584" s="28" t="s">
        <v>2879</v>
      </c>
      <c r="D584" s="28" t="s">
        <v>2879</v>
      </c>
      <c r="H584" s="22" t="s">
        <v>134</v>
      </c>
      <c r="I584" s="34" t="s">
        <v>1</v>
      </c>
      <c r="J584" s="3" t="s">
        <v>154</v>
      </c>
      <c r="K584" s="3" t="s">
        <v>4398</v>
      </c>
      <c r="L584" s="1" t="s">
        <v>135</v>
      </c>
      <c r="M584" s="6">
        <v>632.34</v>
      </c>
      <c r="N584" s="6">
        <v>632.34</v>
      </c>
      <c r="O584" s="45">
        <v>45292</v>
      </c>
      <c r="P584" s="25" t="s">
        <v>2252</v>
      </c>
      <c r="Q584" t="str">
        <f t="shared" si="35"/>
        <v>25.02.03.00.1</v>
      </c>
      <c r="R584" s="26"/>
    </row>
    <row r="585" spans="1:18" s="80" customFormat="1" x14ac:dyDescent="0.2">
      <c r="A585" s="76" t="s">
        <v>430</v>
      </c>
      <c r="B585" s="76" t="s">
        <v>3917</v>
      </c>
      <c r="C585" s="77" t="s">
        <v>2879</v>
      </c>
      <c r="D585" s="77" t="s">
        <v>2879</v>
      </c>
      <c r="E585" s="78"/>
      <c r="F585" s="78"/>
      <c r="G585" s="78"/>
      <c r="H585" s="74" t="s">
        <v>2879</v>
      </c>
      <c r="I585" s="62"/>
      <c r="J585" s="71" t="s">
        <v>3919</v>
      </c>
      <c r="K585" s="66"/>
      <c r="L585" s="66"/>
      <c r="M585" s="67"/>
      <c r="N585" s="67" t="s">
        <v>2131</v>
      </c>
      <c r="O585" s="69"/>
      <c r="P585" s="65"/>
      <c r="Q585" s="80" t="str">
        <f t="shared" ref="Q585:Q586" si="36">IF(H585="",IF(B585="",A585,B585),H585)</f>
        <v xml:space="preserve"> </v>
      </c>
    </row>
    <row r="586" spans="1:18" s="80" customFormat="1" x14ac:dyDescent="0.2">
      <c r="A586" s="76" t="s">
        <v>430</v>
      </c>
      <c r="B586" s="76" t="s">
        <v>3917</v>
      </c>
      <c r="C586" s="77" t="s">
        <v>2879</v>
      </c>
      <c r="D586" s="77" t="s">
        <v>2879</v>
      </c>
      <c r="E586" s="78"/>
      <c r="F586" s="78"/>
      <c r="G586" s="78"/>
      <c r="H586" s="49" t="s">
        <v>3918</v>
      </c>
      <c r="I586" s="62"/>
      <c r="J586" s="57" t="s">
        <v>3920</v>
      </c>
      <c r="K586" s="57"/>
      <c r="L586" s="66" t="s">
        <v>4</v>
      </c>
      <c r="M586" s="67">
        <v>6.93</v>
      </c>
      <c r="N586" s="67"/>
      <c r="O586" s="69">
        <v>45292</v>
      </c>
      <c r="P586" s="65" t="s">
        <v>4500</v>
      </c>
      <c r="Q586" s="80" t="str">
        <f t="shared" si="36"/>
        <v>25.03.01.00.1</v>
      </c>
    </row>
    <row r="587" spans="1:18" ht="409.5" x14ac:dyDescent="0.2">
      <c r="A587" s="17" t="s">
        <v>2552</v>
      </c>
      <c r="C587" s="28" t="s">
        <v>2879</v>
      </c>
      <c r="D587" s="28" t="s">
        <v>2879</v>
      </c>
      <c r="H587" s="30" t="s">
        <v>2879</v>
      </c>
      <c r="J587" s="40" t="s">
        <v>4853</v>
      </c>
      <c r="N587" s="6" t="s">
        <v>2131</v>
      </c>
      <c r="O587" s="45"/>
      <c r="Q587" t="str">
        <f t="shared" ref="Q587:Q608" si="37">IF(H587="",IF(B587="",A587,B587),H587)</f>
        <v xml:space="preserve"> </v>
      </c>
    </row>
    <row r="588" spans="1:18" ht="57" x14ac:dyDescent="0.2">
      <c r="A588" s="17" t="s">
        <v>2552</v>
      </c>
      <c r="B588" s="17" t="s">
        <v>2553</v>
      </c>
      <c r="C588" s="28" t="s">
        <v>2879</v>
      </c>
      <c r="D588" s="28" t="s">
        <v>2879</v>
      </c>
      <c r="H588" s="22" t="s">
        <v>2554</v>
      </c>
      <c r="I588" s="34" t="s">
        <v>1</v>
      </c>
      <c r="J588" s="23" t="s">
        <v>2555</v>
      </c>
      <c r="K588" s="3" t="s">
        <v>2556</v>
      </c>
      <c r="O588" s="45">
        <v>44652</v>
      </c>
      <c r="P588" s="25" t="s">
        <v>331</v>
      </c>
      <c r="Q588" t="str">
        <f t="shared" si="37"/>
        <v>26.01.01.00.1</v>
      </c>
      <c r="R588" s="26"/>
    </row>
    <row r="589" spans="1:18" ht="57" x14ac:dyDescent="0.2">
      <c r="A589" s="17" t="s">
        <v>2552</v>
      </c>
      <c r="B589" s="17" t="s">
        <v>2553</v>
      </c>
      <c r="C589" s="28" t="s">
        <v>2879</v>
      </c>
      <c r="D589" s="28" t="s">
        <v>2879</v>
      </c>
      <c r="H589" s="22" t="s">
        <v>2557</v>
      </c>
      <c r="J589" s="23" t="s">
        <v>2558</v>
      </c>
      <c r="K589" s="3"/>
      <c r="O589" s="45">
        <v>44652</v>
      </c>
      <c r="P589" s="25" t="s">
        <v>2236</v>
      </c>
      <c r="Q589" t="str">
        <f t="shared" si="37"/>
        <v>26.01.02.00.1</v>
      </c>
    </row>
    <row r="590" spans="1:18" ht="71.25" x14ac:dyDescent="0.2">
      <c r="A590" s="17" t="s">
        <v>2552</v>
      </c>
      <c r="B590" s="17" t="s">
        <v>2553</v>
      </c>
      <c r="C590" s="28" t="s">
        <v>2879</v>
      </c>
      <c r="D590" s="28" t="s">
        <v>2879</v>
      </c>
      <c r="H590" s="22" t="s">
        <v>2559</v>
      </c>
      <c r="I590" s="34" t="s">
        <v>1</v>
      </c>
      <c r="J590" s="23" t="s">
        <v>2560</v>
      </c>
      <c r="K590" s="3" t="s">
        <v>2561</v>
      </c>
      <c r="O590" s="45">
        <v>44652</v>
      </c>
      <c r="P590" s="25" t="s">
        <v>331</v>
      </c>
      <c r="Q590" t="str">
        <f t="shared" si="37"/>
        <v>26.01.03.00.1</v>
      </c>
    </row>
    <row r="591" spans="1:18" ht="71.25" x14ac:dyDescent="0.2">
      <c r="A591" s="17" t="s">
        <v>2552</v>
      </c>
      <c r="B591" s="17" t="s">
        <v>2553</v>
      </c>
      <c r="C591" s="28" t="s">
        <v>2879</v>
      </c>
      <c r="D591" s="28" t="s">
        <v>2879</v>
      </c>
      <c r="H591" s="22" t="s">
        <v>2562</v>
      </c>
      <c r="I591" s="34" t="s">
        <v>1</v>
      </c>
      <c r="J591" s="23" t="s">
        <v>2563</v>
      </c>
      <c r="K591" s="3" t="s">
        <v>2564</v>
      </c>
      <c r="O591" s="45">
        <v>44652</v>
      </c>
      <c r="P591" s="25" t="s">
        <v>2236</v>
      </c>
      <c r="Q591" t="str">
        <f t="shared" si="37"/>
        <v>26.01.04.00.1</v>
      </c>
    </row>
    <row r="592" spans="1:18" ht="57" x14ac:dyDescent="0.2">
      <c r="A592" s="17" t="s">
        <v>2552</v>
      </c>
      <c r="B592" s="17" t="s">
        <v>2553</v>
      </c>
      <c r="C592" s="28" t="s">
        <v>2879</v>
      </c>
      <c r="D592" s="28" t="s">
        <v>2879</v>
      </c>
      <c r="H592" s="22" t="s">
        <v>2565</v>
      </c>
      <c r="I592" s="34" t="s">
        <v>1</v>
      </c>
      <c r="J592" s="23" t="s">
        <v>4692</v>
      </c>
      <c r="K592" s="3" t="s">
        <v>4397</v>
      </c>
      <c r="O592" s="45">
        <v>45292</v>
      </c>
      <c r="P592" s="25" t="s">
        <v>331</v>
      </c>
      <c r="Q592" t="str">
        <f t="shared" si="37"/>
        <v>26.01.04.01.1</v>
      </c>
    </row>
    <row r="593" spans="1:18" ht="71.25" x14ac:dyDescent="0.2">
      <c r="A593" s="17" t="s">
        <v>2552</v>
      </c>
      <c r="B593" s="17" t="s">
        <v>2553</v>
      </c>
      <c r="C593" s="28" t="s">
        <v>2879</v>
      </c>
      <c r="D593" s="28" t="s">
        <v>2879</v>
      </c>
      <c r="H593" s="22" t="s">
        <v>2566</v>
      </c>
      <c r="I593" s="34" t="s">
        <v>1</v>
      </c>
      <c r="J593" s="23" t="s">
        <v>2901</v>
      </c>
      <c r="K593" s="3" t="s">
        <v>4578</v>
      </c>
      <c r="L593" s="1" t="s">
        <v>4</v>
      </c>
      <c r="M593" s="6">
        <v>35.130000000000003</v>
      </c>
      <c r="N593" s="6">
        <v>31.62</v>
      </c>
      <c r="O593" s="45">
        <v>45292</v>
      </c>
      <c r="P593" s="25" t="s">
        <v>2252</v>
      </c>
      <c r="Q593" t="str">
        <f t="shared" si="37"/>
        <v>26.01.04.02.1</v>
      </c>
      <c r="R593" s="26"/>
    </row>
    <row r="594" spans="1:18" ht="71.25" x14ac:dyDescent="0.2">
      <c r="A594" s="17" t="s">
        <v>2552</v>
      </c>
      <c r="B594" s="17" t="s">
        <v>2553</v>
      </c>
      <c r="C594" s="28" t="s">
        <v>2879</v>
      </c>
      <c r="D594" s="28" t="s">
        <v>2879</v>
      </c>
      <c r="H594" s="22" t="s">
        <v>2567</v>
      </c>
      <c r="I594" s="34" t="s">
        <v>1</v>
      </c>
      <c r="J594" s="23" t="s">
        <v>2568</v>
      </c>
      <c r="K594" s="3" t="s">
        <v>4579</v>
      </c>
      <c r="L594" s="1" t="s">
        <v>28</v>
      </c>
      <c r="M594" s="6">
        <v>59.22</v>
      </c>
      <c r="N594" s="6">
        <v>53.3</v>
      </c>
      <c r="O594" s="45">
        <v>45292</v>
      </c>
      <c r="P594" s="25" t="s">
        <v>2252</v>
      </c>
      <c r="Q594" t="str">
        <f t="shared" si="37"/>
        <v>26.01.04.03.1</v>
      </c>
      <c r="R594" s="26"/>
    </row>
    <row r="595" spans="1:18" ht="57" x14ac:dyDescent="0.2">
      <c r="A595" s="17" t="s">
        <v>2552</v>
      </c>
      <c r="B595" s="17" t="s">
        <v>2553</v>
      </c>
      <c r="C595" s="28" t="s">
        <v>2879</v>
      </c>
      <c r="D595" s="28" t="s">
        <v>2879</v>
      </c>
      <c r="H595" s="22" t="s">
        <v>2569</v>
      </c>
      <c r="I595" s="34" t="s">
        <v>1</v>
      </c>
      <c r="J595" s="23" t="s">
        <v>2865</v>
      </c>
      <c r="K595" s="3" t="s">
        <v>4397</v>
      </c>
      <c r="O595" s="45">
        <v>44652</v>
      </c>
      <c r="P595" s="25" t="s">
        <v>331</v>
      </c>
      <c r="Q595" t="str">
        <f t="shared" si="37"/>
        <v>26.01.04.04.1</v>
      </c>
    </row>
    <row r="596" spans="1:18" ht="71.25" x14ac:dyDescent="0.2">
      <c r="A596" s="17" t="s">
        <v>2552</v>
      </c>
      <c r="B596" s="17" t="s">
        <v>2553</v>
      </c>
      <c r="C596" s="28" t="s">
        <v>2879</v>
      </c>
      <c r="D596" s="28" t="s">
        <v>2879</v>
      </c>
      <c r="H596" s="22" t="s">
        <v>2722</v>
      </c>
      <c r="I596" s="34" t="s">
        <v>1</v>
      </c>
      <c r="J596" s="23" t="s">
        <v>2570</v>
      </c>
      <c r="K596" s="3" t="s">
        <v>4397</v>
      </c>
      <c r="O596" s="45">
        <v>44652</v>
      </c>
      <c r="P596" s="25" t="s">
        <v>2236</v>
      </c>
      <c r="Q596" t="str">
        <f t="shared" si="37"/>
        <v>26.01.04.05.1</v>
      </c>
    </row>
    <row r="597" spans="1:18" ht="129" x14ac:dyDescent="0.2">
      <c r="A597" s="17" t="s">
        <v>436</v>
      </c>
      <c r="B597" s="38" t="s">
        <v>2879</v>
      </c>
      <c r="C597" s="28" t="s">
        <v>2879</v>
      </c>
      <c r="D597" s="28" t="s">
        <v>2879</v>
      </c>
      <c r="H597" s="30" t="s">
        <v>2879</v>
      </c>
      <c r="J597" s="3" t="s">
        <v>1966</v>
      </c>
      <c r="N597" s="6" t="s">
        <v>2131</v>
      </c>
      <c r="O597" s="45"/>
      <c r="Q597" t="str">
        <f t="shared" si="37"/>
        <v xml:space="preserve"> </v>
      </c>
    </row>
    <row r="598" spans="1:18" x14ac:dyDescent="0.2">
      <c r="A598" s="17" t="s">
        <v>436</v>
      </c>
      <c r="B598" s="17" t="s">
        <v>437</v>
      </c>
      <c r="C598" s="28" t="s">
        <v>2879</v>
      </c>
      <c r="D598" s="28" t="s">
        <v>2879</v>
      </c>
      <c r="H598" s="30" t="s">
        <v>2879</v>
      </c>
      <c r="J598" s="7" t="s">
        <v>1609</v>
      </c>
      <c r="N598" s="6" t="s">
        <v>2131</v>
      </c>
      <c r="O598" s="45"/>
      <c r="Q598" t="str">
        <f t="shared" si="37"/>
        <v xml:space="preserve"> </v>
      </c>
    </row>
    <row r="599" spans="1:18" ht="270.75" x14ac:dyDescent="0.2">
      <c r="A599" s="17" t="s">
        <v>436</v>
      </c>
      <c r="B599" s="17" t="s">
        <v>437</v>
      </c>
      <c r="C599" s="28" t="s">
        <v>2879</v>
      </c>
      <c r="D599" s="28" t="s">
        <v>2879</v>
      </c>
      <c r="H599" s="22" t="s">
        <v>136</v>
      </c>
      <c r="J599" s="3" t="s">
        <v>1610</v>
      </c>
      <c r="L599" s="1" t="s">
        <v>56</v>
      </c>
      <c r="M599" s="6" t="s">
        <v>4553</v>
      </c>
      <c r="N599" s="6" t="s">
        <v>4554</v>
      </c>
      <c r="O599" s="45">
        <v>45292</v>
      </c>
      <c r="P599" s="25" t="s">
        <v>2252</v>
      </c>
      <c r="Q599" t="str">
        <f t="shared" si="37"/>
        <v>29.01.01.00.1</v>
      </c>
      <c r="R599" s="26"/>
    </row>
    <row r="600" spans="1:18" x14ac:dyDescent="0.2">
      <c r="A600" s="17" t="s">
        <v>438</v>
      </c>
      <c r="B600" s="38" t="s">
        <v>2879</v>
      </c>
      <c r="C600" s="28" t="s">
        <v>2879</v>
      </c>
      <c r="D600" s="28" t="s">
        <v>2879</v>
      </c>
      <c r="H600" s="30" t="s">
        <v>2879</v>
      </c>
      <c r="J600" s="7" t="s">
        <v>439</v>
      </c>
      <c r="N600" s="6" t="s">
        <v>2131</v>
      </c>
      <c r="O600" s="45"/>
      <c r="Q600" t="str">
        <f t="shared" si="37"/>
        <v xml:space="preserve"> </v>
      </c>
    </row>
    <row r="601" spans="1:18" ht="43.5" x14ac:dyDescent="0.2">
      <c r="A601" s="17" t="s">
        <v>438</v>
      </c>
      <c r="B601" s="17" t="s">
        <v>440</v>
      </c>
      <c r="C601" s="28" t="s">
        <v>2879</v>
      </c>
      <c r="D601" s="28" t="s">
        <v>2879</v>
      </c>
      <c r="H601" s="30" t="s">
        <v>2879</v>
      </c>
      <c r="I601" s="34" t="s">
        <v>1</v>
      </c>
      <c r="J601" s="3" t="s">
        <v>443</v>
      </c>
      <c r="K601" s="3"/>
      <c r="N601" s="6" t="s">
        <v>2131</v>
      </c>
      <c r="O601" s="45"/>
      <c r="Q601" t="str">
        <f t="shared" si="37"/>
        <v xml:space="preserve"> </v>
      </c>
    </row>
    <row r="602" spans="1:18" ht="85.5" x14ac:dyDescent="0.2">
      <c r="A602" s="17" t="s">
        <v>438</v>
      </c>
      <c r="B602" s="17" t="s">
        <v>440</v>
      </c>
      <c r="C602" s="28" t="s">
        <v>2879</v>
      </c>
      <c r="D602" s="28" t="s">
        <v>2879</v>
      </c>
      <c r="H602" s="22" t="s">
        <v>137</v>
      </c>
      <c r="I602" s="34" t="s">
        <v>1</v>
      </c>
      <c r="J602" s="3" t="s">
        <v>2020</v>
      </c>
      <c r="K602" s="3" t="s">
        <v>4475</v>
      </c>
      <c r="L602" s="1" t="s">
        <v>44</v>
      </c>
      <c r="M602" s="6">
        <v>3.35</v>
      </c>
      <c r="N602" s="6">
        <v>3.18</v>
      </c>
      <c r="O602" s="45">
        <v>45292</v>
      </c>
      <c r="P602" s="25" t="s">
        <v>2252</v>
      </c>
      <c r="Q602" t="str">
        <f t="shared" si="37"/>
        <v>30.01.03.00.2</v>
      </c>
      <c r="R602" s="26"/>
    </row>
    <row r="603" spans="1:18" ht="71.25" x14ac:dyDescent="0.2">
      <c r="A603" s="17" t="s">
        <v>438</v>
      </c>
      <c r="B603" s="17" t="s">
        <v>440</v>
      </c>
      <c r="C603" s="28" t="s">
        <v>2879</v>
      </c>
      <c r="D603" s="28" t="s">
        <v>2879</v>
      </c>
      <c r="H603" s="22" t="s">
        <v>138</v>
      </c>
      <c r="I603" s="34" t="s">
        <v>1</v>
      </c>
      <c r="J603" s="3" t="s">
        <v>139</v>
      </c>
      <c r="K603" s="3" t="s">
        <v>2021</v>
      </c>
      <c r="L603" s="1" t="s">
        <v>9</v>
      </c>
      <c r="M603" s="6">
        <v>281.04000000000002</v>
      </c>
      <c r="N603" s="6">
        <v>266.99</v>
      </c>
      <c r="O603" s="45">
        <v>45292</v>
      </c>
      <c r="P603" s="25" t="s">
        <v>2252</v>
      </c>
      <c r="Q603" t="str">
        <f t="shared" si="37"/>
        <v>30.01.03.01.2</v>
      </c>
    </row>
    <row r="604" spans="1:18" ht="114.75" x14ac:dyDescent="0.2">
      <c r="A604" s="17" t="s">
        <v>438</v>
      </c>
      <c r="B604" s="17" t="s">
        <v>441</v>
      </c>
      <c r="C604" s="28" t="s">
        <v>2879</v>
      </c>
      <c r="D604" s="28" t="s">
        <v>2879</v>
      </c>
      <c r="H604" s="30" t="s">
        <v>2879</v>
      </c>
      <c r="J604" s="8" t="s">
        <v>2897</v>
      </c>
      <c r="N604" s="6" t="s">
        <v>2131</v>
      </c>
      <c r="O604" s="45"/>
      <c r="Q604" t="str">
        <f t="shared" si="37"/>
        <v xml:space="preserve"> </v>
      </c>
    </row>
    <row r="605" spans="1:18" ht="28.5" x14ac:dyDescent="0.2">
      <c r="A605" s="17" t="s">
        <v>438</v>
      </c>
      <c r="B605" s="17" t="s">
        <v>441</v>
      </c>
      <c r="C605" s="28" t="s">
        <v>2879</v>
      </c>
      <c r="D605" s="28" t="s">
        <v>2879</v>
      </c>
      <c r="H605" s="22" t="s">
        <v>140</v>
      </c>
      <c r="I605" s="34" t="s">
        <v>1</v>
      </c>
      <c r="J605" s="3" t="s">
        <v>1934</v>
      </c>
      <c r="K605" s="3" t="s">
        <v>4396</v>
      </c>
      <c r="L605" s="1" t="s">
        <v>95</v>
      </c>
      <c r="M605" s="6">
        <v>497.24</v>
      </c>
      <c r="N605" s="6">
        <v>447.52</v>
      </c>
      <c r="O605" s="45">
        <v>45292</v>
      </c>
      <c r="P605" s="25" t="s">
        <v>2252</v>
      </c>
      <c r="Q605" t="str">
        <f t="shared" si="37"/>
        <v>30.02.01.00.1</v>
      </c>
      <c r="R605" s="26"/>
    </row>
    <row r="606" spans="1:18" x14ac:dyDescent="0.2">
      <c r="A606" s="17" t="s">
        <v>438</v>
      </c>
      <c r="B606" s="17" t="s">
        <v>441</v>
      </c>
      <c r="C606" s="28" t="s">
        <v>2879</v>
      </c>
      <c r="D606" s="28" t="s">
        <v>2879</v>
      </c>
      <c r="H606" s="22" t="s">
        <v>141</v>
      </c>
      <c r="J606" s="1" t="s">
        <v>1862</v>
      </c>
      <c r="L606" s="1" t="s">
        <v>1863</v>
      </c>
      <c r="M606" s="6">
        <v>16.559999999999999</v>
      </c>
      <c r="N606" s="6">
        <v>14.91</v>
      </c>
      <c r="O606" s="45">
        <v>45292</v>
      </c>
      <c r="P606" s="25" t="s">
        <v>2252</v>
      </c>
      <c r="Q606" t="str">
        <f t="shared" si="37"/>
        <v>30.02.01.01.1</v>
      </c>
    </row>
    <row r="607" spans="1:18" ht="29.25" x14ac:dyDescent="0.2">
      <c r="A607" s="17" t="s">
        <v>438</v>
      </c>
      <c r="B607" s="17" t="s">
        <v>442</v>
      </c>
      <c r="C607" s="28" t="s">
        <v>2879</v>
      </c>
      <c r="D607" s="28" t="s">
        <v>2879</v>
      </c>
      <c r="H607" s="30" t="s">
        <v>2879</v>
      </c>
      <c r="J607" s="3" t="s">
        <v>444</v>
      </c>
      <c r="K607" s="57" t="s">
        <v>4684</v>
      </c>
      <c r="N607" s="6" t="s">
        <v>2131</v>
      </c>
      <c r="O607" s="45"/>
      <c r="Q607" t="str">
        <f t="shared" si="37"/>
        <v xml:space="preserve"> </v>
      </c>
    </row>
    <row r="608" spans="1:18" ht="57" x14ac:dyDescent="0.2">
      <c r="A608" s="17" t="s">
        <v>438</v>
      </c>
      <c r="B608" s="17" t="s">
        <v>442</v>
      </c>
      <c r="C608" s="28" t="s">
        <v>2879</v>
      </c>
      <c r="D608" s="28" t="s">
        <v>2879</v>
      </c>
      <c r="H608" s="22" t="s">
        <v>142</v>
      </c>
      <c r="I608" s="34" t="s">
        <v>1</v>
      </c>
      <c r="J608" s="3" t="s">
        <v>155</v>
      </c>
      <c r="K608" s="3" t="s">
        <v>4476</v>
      </c>
      <c r="L608" s="1" t="s">
        <v>44</v>
      </c>
      <c r="M608" s="6">
        <v>7.46</v>
      </c>
      <c r="N608" s="6">
        <v>7.09</v>
      </c>
      <c r="O608" s="45">
        <v>45292</v>
      </c>
      <c r="P608" s="25" t="s">
        <v>2252</v>
      </c>
      <c r="Q608" t="str">
        <f t="shared" si="37"/>
        <v>30.03.01.00.2</v>
      </c>
      <c r="R608" s="26"/>
    </row>
    <row r="609" spans="1:18" ht="71.25" x14ac:dyDescent="0.2">
      <c r="A609" s="17" t="s">
        <v>438</v>
      </c>
      <c r="B609" s="17" t="s">
        <v>442</v>
      </c>
      <c r="C609" s="28" t="s">
        <v>2879</v>
      </c>
      <c r="D609" s="28" t="s">
        <v>2879</v>
      </c>
      <c r="H609" s="22" t="s">
        <v>2022</v>
      </c>
      <c r="I609" s="34" t="s">
        <v>1</v>
      </c>
      <c r="J609" s="3" t="s">
        <v>2023</v>
      </c>
      <c r="K609" s="3" t="s">
        <v>2021</v>
      </c>
      <c r="L609" s="1" t="s">
        <v>9</v>
      </c>
      <c r="M609" s="6">
        <v>180.67</v>
      </c>
      <c r="O609" s="45">
        <v>45292</v>
      </c>
      <c r="P609" s="25" t="s">
        <v>2252</v>
      </c>
      <c r="Q609" t="s">
        <v>2022</v>
      </c>
    </row>
    <row r="610" spans="1:18" ht="409.5" x14ac:dyDescent="0.2">
      <c r="A610" s="17" t="s">
        <v>445</v>
      </c>
      <c r="B610" s="38" t="s">
        <v>2879</v>
      </c>
      <c r="C610" s="28" t="s">
        <v>2879</v>
      </c>
      <c r="D610" s="28" t="s">
        <v>2879</v>
      </c>
      <c r="H610" s="30" t="s">
        <v>2879</v>
      </c>
      <c r="J610" s="8" t="s">
        <v>2024</v>
      </c>
      <c r="N610" s="6" t="s">
        <v>2131</v>
      </c>
      <c r="O610" s="45"/>
      <c r="Q610" t="str">
        <f>IF(H610="",IF(B610="",A610,B610),H610)</f>
        <v xml:space="preserve"> </v>
      </c>
    </row>
    <row r="611" spans="1:18" ht="30" x14ac:dyDescent="0.2">
      <c r="A611" s="17" t="s">
        <v>445</v>
      </c>
      <c r="B611" s="17" t="s">
        <v>2025</v>
      </c>
      <c r="C611" s="28" t="s">
        <v>2879</v>
      </c>
      <c r="D611" s="28" t="s">
        <v>2879</v>
      </c>
      <c r="H611" s="30" t="s">
        <v>2879</v>
      </c>
      <c r="J611" s="8" t="s">
        <v>2026</v>
      </c>
      <c r="N611" s="6" t="s">
        <v>2131</v>
      </c>
      <c r="O611" s="45"/>
      <c r="Q611" t="str">
        <f>IF(H611="",IF(B611="",A611,B611),H611)</f>
        <v xml:space="preserve"> </v>
      </c>
    </row>
    <row r="612" spans="1:18" ht="342" x14ac:dyDescent="0.2">
      <c r="A612" s="17" t="s">
        <v>445</v>
      </c>
      <c r="B612" s="17" t="s">
        <v>2025</v>
      </c>
      <c r="C612" s="28" t="s">
        <v>2879</v>
      </c>
      <c r="D612" s="28" t="s">
        <v>2879</v>
      </c>
      <c r="H612" s="41" t="s">
        <v>2027</v>
      </c>
      <c r="J612" s="12" t="s">
        <v>2112</v>
      </c>
      <c r="L612" s="3" t="s">
        <v>3906</v>
      </c>
      <c r="M612" s="6" t="s">
        <v>4555</v>
      </c>
      <c r="N612" s="6" t="s">
        <v>4556</v>
      </c>
      <c r="O612" s="45">
        <v>45292</v>
      </c>
      <c r="P612" s="25" t="s">
        <v>2252</v>
      </c>
      <c r="Q612" t="s">
        <v>2027</v>
      </c>
      <c r="R612" s="26"/>
    </row>
    <row r="613" spans="1:18" ht="28.5" x14ac:dyDescent="0.2">
      <c r="A613" s="17" t="s">
        <v>445</v>
      </c>
      <c r="B613" s="17" t="s">
        <v>2025</v>
      </c>
      <c r="C613" s="28" t="s">
        <v>2879</v>
      </c>
      <c r="D613" s="28" t="s">
        <v>2879</v>
      </c>
      <c r="H613" s="41" t="s">
        <v>2028</v>
      </c>
      <c r="I613" s="34" t="s">
        <v>1</v>
      </c>
      <c r="J613" s="12" t="s">
        <v>2029</v>
      </c>
      <c r="K613" s="3" t="s">
        <v>4477</v>
      </c>
      <c r="L613" s="3" t="s">
        <v>4</v>
      </c>
      <c r="M613" s="6">
        <v>271</v>
      </c>
      <c r="N613" s="6">
        <v>257.45</v>
      </c>
      <c r="O613" s="45">
        <v>45292</v>
      </c>
      <c r="P613" s="25" t="s">
        <v>2252</v>
      </c>
      <c r="Q613" t="s">
        <v>2028</v>
      </c>
    </row>
    <row r="614" spans="1:18" ht="144" x14ac:dyDescent="0.2">
      <c r="A614" s="17" t="s">
        <v>445</v>
      </c>
      <c r="B614" s="17" t="s">
        <v>2030</v>
      </c>
      <c r="C614" s="28" t="s">
        <v>2879</v>
      </c>
      <c r="D614" s="28" t="s">
        <v>2879</v>
      </c>
      <c r="H614" s="30" t="s">
        <v>2879</v>
      </c>
      <c r="J614" s="8" t="s">
        <v>2045</v>
      </c>
      <c r="L614" s="3"/>
      <c r="N614" s="6" t="s">
        <v>2131</v>
      </c>
      <c r="O614" s="45"/>
    </row>
    <row r="615" spans="1:18" ht="409.5" x14ac:dyDescent="0.2">
      <c r="A615" s="17" t="s">
        <v>445</v>
      </c>
      <c r="B615" s="17" t="s">
        <v>2030</v>
      </c>
      <c r="C615" s="28" t="s">
        <v>2879</v>
      </c>
      <c r="D615" s="28" t="s">
        <v>2879</v>
      </c>
      <c r="H615" s="41" t="s">
        <v>2031</v>
      </c>
      <c r="J615" s="8" t="s">
        <v>2111</v>
      </c>
      <c r="L615" s="3" t="s">
        <v>3906</v>
      </c>
      <c r="M615" s="6" t="s">
        <v>4557</v>
      </c>
      <c r="N615" s="6" t="s">
        <v>4558</v>
      </c>
      <c r="O615" s="45">
        <v>45292</v>
      </c>
      <c r="P615" s="25" t="s">
        <v>2252</v>
      </c>
      <c r="Q615" t="s">
        <v>2031</v>
      </c>
      <c r="R615" s="26"/>
    </row>
    <row r="616" spans="1:18" ht="42.75" x14ac:dyDescent="0.2">
      <c r="A616" s="17" t="s">
        <v>445</v>
      </c>
      <c r="B616" s="17" t="s">
        <v>2030</v>
      </c>
      <c r="C616" s="28" t="s">
        <v>2879</v>
      </c>
      <c r="D616" s="28" t="s">
        <v>2879</v>
      </c>
      <c r="H616" s="41" t="s">
        <v>2032</v>
      </c>
      <c r="J616" s="12" t="s">
        <v>2033</v>
      </c>
      <c r="L616" s="3" t="s">
        <v>95</v>
      </c>
      <c r="M616" s="6">
        <v>619.29</v>
      </c>
      <c r="N616" s="6">
        <v>526.4</v>
      </c>
      <c r="O616" s="45">
        <v>45292</v>
      </c>
      <c r="P616" s="25" t="s">
        <v>2252</v>
      </c>
      <c r="Q616" t="s">
        <v>2032</v>
      </c>
      <c r="R616" s="26"/>
    </row>
    <row r="617" spans="1:18" ht="28.5" x14ac:dyDescent="0.2">
      <c r="A617" s="17" t="s">
        <v>445</v>
      </c>
      <c r="B617" s="17" t="s">
        <v>2030</v>
      </c>
      <c r="C617" s="28" t="s">
        <v>2879</v>
      </c>
      <c r="D617" s="28" t="s">
        <v>2879</v>
      </c>
      <c r="H617" s="41" t="s">
        <v>2044</v>
      </c>
      <c r="J617" s="12" t="s">
        <v>2046</v>
      </c>
      <c r="L617" s="3" t="s">
        <v>4</v>
      </c>
      <c r="M617" s="6">
        <v>893.31</v>
      </c>
      <c r="N617" s="6">
        <v>848.64</v>
      </c>
      <c r="O617" s="45">
        <v>45292</v>
      </c>
      <c r="P617" s="25" t="s">
        <v>2252</v>
      </c>
      <c r="Q617" t="s">
        <v>2044</v>
      </c>
      <c r="R617" s="26"/>
    </row>
    <row r="618" spans="1:18" ht="28.5" x14ac:dyDescent="0.2">
      <c r="A618" s="17" t="s">
        <v>445</v>
      </c>
      <c r="B618" s="17" t="s">
        <v>2030</v>
      </c>
      <c r="C618" s="28" t="s">
        <v>2879</v>
      </c>
      <c r="D618" s="28" t="s">
        <v>2879</v>
      </c>
      <c r="H618" s="41" t="s">
        <v>2047</v>
      </c>
      <c r="J618" s="12" t="s">
        <v>2048</v>
      </c>
      <c r="L618" s="3" t="s">
        <v>4</v>
      </c>
      <c r="M618" s="6">
        <v>530.96</v>
      </c>
      <c r="N618" s="6">
        <v>504.42</v>
      </c>
      <c r="O618" s="45">
        <v>45292</v>
      </c>
      <c r="P618" s="25" t="s">
        <v>2252</v>
      </c>
      <c r="Q618" t="s">
        <v>2047</v>
      </c>
      <c r="R618" s="26"/>
    </row>
    <row r="619" spans="1:18" ht="157.5" x14ac:dyDescent="0.2">
      <c r="A619" s="17" t="s">
        <v>445</v>
      </c>
      <c r="B619" s="17" t="s">
        <v>2034</v>
      </c>
      <c r="C619" s="28" t="s">
        <v>2879</v>
      </c>
      <c r="D619" s="28" t="s">
        <v>2879</v>
      </c>
      <c r="H619" s="30" t="s">
        <v>2879</v>
      </c>
      <c r="J619" s="12" t="s">
        <v>4395</v>
      </c>
      <c r="L619" s="3"/>
      <c r="N619" s="6" t="s">
        <v>2131</v>
      </c>
      <c r="O619" s="45"/>
    </row>
    <row r="620" spans="1:18" ht="42.75" x14ac:dyDescent="0.2">
      <c r="A620" s="17" t="s">
        <v>445</v>
      </c>
      <c r="B620" s="17" t="s">
        <v>2034</v>
      </c>
      <c r="C620" s="28" t="s">
        <v>2879</v>
      </c>
      <c r="D620" s="28" t="s">
        <v>2879</v>
      </c>
      <c r="H620" s="41" t="s">
        <v>2035</v>
      </c>
      <c r="I620" s="34" t="s">
        <v>1</v>
      </c>
      <c r="J620" s="12" t="s">
        <v>143</v>
      </c>
      <c r="K620" s="3" t="s">
        <v>4394</v>
      </c>
      <c r="L620" s="3" t="s">
        <v>4</v>
      </c>
      <c r="M620" s="6">
        <v>456.69</v>
      </c>
      <c r="N620" s="6">
        <v>388.19</v>
      </c>
      <c r="O620" s="45">
        <v>45292</v>
      </c>
      <c r="P620" s="25" t="s">
        <v>2252</v>
      </c>
      <c r="Q620" t="s">
        <v>2035</v>
      </c>
      <c r="R620" s="26"/>
    </row>
    <row r="621" spans="1:18" ht="42.75" x14ac:dyDescent="0.2">
      <c r="A621" s="17" t="s">
        <v>445</v>
      </c>
      <c r="B621" s="17" t="s">
        <v>2034</v>
      </c>
      <c r="C621" s="28" t="s">
        <v>2879</v>
      </c>
      <c r="D621" s="28" t="s">
        <v>2879</v>
      </c>
      <c r="H621" s="41" t="s">
        <v>2036</v>
      </c>
      <c r="I621" s="34" t="s">
        <v>1</v>
      </c>
      <c r="J621" s="12" t="s">
        <v>144</v>
      </c>
      <c r="K621" s="3" t="s">
        <v>4394</v>
      </c>
      <c r="L621" s="3" t="s">
        <v>4</v>
      </c>
      <c r="M621" s="6">
        <v>60.22</v>
      </c>
      <c r="N621" s="6">
        <v>51.19</v>
      </c>
      <c r="O621" s="45">
        <v>45292</v>
      </c>
      <c r="P621" s="25" t="s">
        <v>2252</v>
      </c>
      <c r="Q621" t="s">
        <v>2036</v>
      </c>
    </row>
    <row r="622" spans="1:18" x14ac:dyDescent="0.2">
      <c r="A622" s="17" t="s">
        <v>445</v>
      </c>
      <c r="B622" s="17" t="s">
        <v>2034</v>
      </c>
      <c r="C622" s="28" t="s">
        <v>2879</v>
      </c>
      <c r="D622" s="28" t="s">
        <v>2879</v>
      </c>
      <c r="H622" s="41" t="s">
        <v>2037</v>
      </c>
      <c r="J622" s="12" t="s">
        <v>2038</v>
      </c>
      <c r="K622" s="3"/>
      <c r="L622" s="3" t="s">
        <v>4</v>
      </c>
      <c r="M622" s="6">
        <v>34.03</v>
      </c>
      <c r="N622" s="6">
        <v>30.62</v>
      </c>
      <c r="O622" s="45">
        <v>45292</v>
      </c>
      <c r="P622" s="25" t="s">
        <v>2252</v>
      </c>
      <c r="Q622" t="s">
        <v>2037</v>
      </c>
    </row>
    <row r="623" spans="1:18" x14ac:dyDescent="0.2">
      <c r="A623" s="17" t="s">
        <v>445</v>
      </c>
      <c r="B623" s="17" t="s">
        <v>2034</v>
      </c>
      <c r="C623" s="28" t="s">
        <v>2879</v>
      </c>
      <c r="D623" s="28" t="s">
        <v>2879</v>
      </c>
      <c r="H623" s="41" t="s">
        <v>2039</v>
      </c>
      <c r="J623" s="12" t="s">
        <v>2040</v>
      </c>
      <c r="K623" s="3"/>
      <c r="L623" s="3" t="s">
        <v>4</v>
      </c>
      <c r="M623" s="6">
        <v>7.08</v>
      </c>
      <c r="N623" s="6">
        <v>6.01</v>
      </c>
      <c r="O623" s="45">
        <v>45292</v>
      </c>
      <c r="P623" s="25" t="s">
        <v>2252</v>
      </c>
      <c r="Q623" t="s">
        <v>2039</v>
      </c>
    </row>
    <row r="624" spans="1:18" ht="157.5" x14ac:dyDescent="0.2">
      <c r="A624" s="17" t="s">
        <v>579</v>
      </c>
      <c r="B624" s="38" t="s">
        <v>2879</v>
      </c>
      <c r="C624" s="28" t="s">
        <v>2879</v>
      </c>
      <c r="D624" s="28" t="s">
        <v>2879</v>
      </c>
      <c r="H624" s="30" t="s">
        <v>2879</v>
      </c>
      <c r="J624" s="3" t="s">
        <v>1903</v>
      </c>
      <c r="N624" s="6" t="s">
        <v>2131</v>
      </c>
      <c r="O624" s="45"/>
      <c r="Q624" t="str">
        <f t="shared" ref="Q624:Q687" si="38">IF(H624="",IF(B624="",A624,B624),H624)</f>
        <v xml:space="preserve"> </v>
      </c>
    </row>
    <row r="625" spans="1:18" ht="73.5" x14ac:dyDescent="0.2">
      <c r="A625" s="17" t="s">
        <v>579</v>
      </c>
      <c r="B625" s="17" t="s">
        <v>580</v>
      </c>
      <c r="C625" s="28" t="s">
        <v>2879</v>
      </c>
      <c r="D625" s="28" t="s">
        <v>2879</v>
      </c>
      <c r="H625" s="30" t="s">
        <v>2879</v>
      </c>
      <c r="J625" s="3" t="s">
        <v>1037</v>
      </c>
      <c r="N625" s="6" t="s">
        <v>2131</v>
      </c>
      <c r="O625" s="45"/>
      <c r="Q625" t="str">
        <f t="shared" si="38"/>
        <v xml:space="preserve"> </v>
      </c>
    </row>
    <row r="626" spans="1:18" x14ac:dyDescent="0.2">
      <c r="A626" s="17" t="s">
        <v>579</v>
      </c>
      <c r="B626" s="17" t="s">
        <v>580</v>
      </c>
      <c r="C626" s="28" t="s">
        <v>1038</v>
      </c>
      <c r="D626" s="28" t="s">
        <v>2879</v>
      </c>
      <c r="H626" s="30" t="s">
        <v>2879</v>
      </c>
      <c r="J626" s="8" t="s">
        <v>1039</v>
      </c>
      <c r="N626" s="6" t="s">
        <v>2131</v>
      </c>
      <c r="O626" s="45"/>
      <c r="Q626" t="str">
        <f t="shared" si="38"/>
        <v xml:space="preserve"> </v>
      </c>
    </row>
    <row r="627" spans="1:18" ht="58.5" x14ac:dyDescent="0.2">
      <c r="A627" s="17" t="s">
        <v>579</v>
      </c>
      <c r="B627" s="17" t="s">
        <v>580</v>
      </c>
      <c r="C627" s="28" t="s">
        <v>1038</v>
      </c>
      <c r="D627" s="28" t="s">
        <v>1040</v>
      </c>
      <c r="H627" s="30" t="s">
        <v>2879</v>
      </c>
      <c r="J627" s="8" t="s">
        <v>1041</v>
      </c>
      <c r="N627" s="6" t="s">
        <v>2131</v>
      </c>
      <c r="O627" s="45"/>
      <c r="Q627" t="str">
        <f t="shared" si="38"/>
        <v xml:space="preserve"> </v>
      </c>
    </row>
    <row r="628" spans="1:18" ht="28.5" x14ac:dyDescent="0.2">
      <c r="A628" s="17" t="s">
        <v>579</v>
      </c>
      <c r="B628" s="17" t="s">
        <v>580</v>
      </c>
      <c r="C628" s="28" t="s">
        <v>1038</v>
      </c>
      <c r="D628" s="28" t="s">
        <v>1040</v>
      </c>
      <c r="H628" s="22" t="s">
        <v>1042</v>
      </c>
      <c r="J628" s="12" t="s">
        <v>1047</v>
      </c>
      <c r="L628" s="1" t="s">
        <v>4</v>
      </c>
      <c r="M628" s="6">
        <v>0.17</v>
      </c>
      <c r="N628" s="6">
        <v>0.13</v>
      </c>
      <c r="O628" s="45">
        <v>44470</v>
      </c>
      <c r="P628" s="25" t="s">
        <v>2225</v>
      </c>
      <c r="Q628" t="str">
        <f t="shared" si="38"/>
        <v>35.01.01.01.1</v>
      </c>
      <c r="R628" s="26"/>
    </row>
    <row r="629" spans="1:18" ht="28.5" x14ac:dyDescent="0.2">
      <c r="A629" s="17" t="s">
        <v>579</v>
      </c>
      <c r="B629" s="17" t="s">
        <v>580</v>
      </c>
      <c r="C629" s="28" t="s">
        <v>1038</v>
      </c>
      <c r="D629" s="28" t="s">
        <v>1040</v>
      </c>
      <c r="H629" s="22" t="s">
        <v>1043</v>
      </c>
      <c r="J629" s="12" t="s">
        <v>1048</v>
      </c>
      <c r="L629" s="1" t="s">
        <v>4</v>
      </c>
      <c r="M629" s="6">
        <v>0.14000000000000001</v>
      </c>
      <c r="N629" s="6">
        <v>0.11</v>
      </c>
      <c r="O629" s="45">
        <v>44470</v>
      </c>
      <c r="P629" s="25" t="s">
        <v>2225</v>
      </c>
      <c r="Q629" t="str">
        <f t="shared" si="38"/>
        <v>35.01.01.02.1</v>
      </c>
    </row>
    <row r="630" spans="1:18" ht="28.5" x14ac:dyDescent="0.2">
      <c r="A630" s="17" t="s">
        <v>579</v>
      </c>
      <c r="B630" s="17" t="s">
        <v>580</v>
      </c>
      <c r="C630" s="28" t="s">
        <v>1038</v>
      </c>
      <c r="D630" s="28" t="s">
        <v>1040</v>
      </c>
      <c r="H630" s="22" t="s">
        <v>1044</v>
      </c>
      <c r="J630" s="12" t="s">
        <v>1049</v>
      </c>
      <c r="L630" s="1" t="s">
        <v>4</v>
      </c>
      <c r="M630" s="6">
        <v>0.28999999999999998</v>
      </c>
      <c r="N630" s="6">
        <v>0.22</v>
      </c>
      <c r="O630" s="45">
        <v>44470</v>
      </c>
      <c r="P630" s="25" t="s">
        <v>2225</v>
      </c>
      <c r="Q630" t="str">
        <f t="shared" si="38"/>
        <v>35.01.01.03.1</v>
      </c>
    </row>
    <row r="631" spans="1:18" ht="28.5" x14ac:dyDescent="0.2">
      <c r="A631" s="17" t="s">
        <v>579</v>
      </c>
      <c r="B631" s="17" t="s">
        <v>580</v>
      </c>
      <c r="C631" s="28" t="s">
        <v>1038</v>
      </c>
      <c r="D631" s="28" t="s">
        <v>1040</v>
      </c>
      <c r="H631" s="22" t="s">
        <v>1045</v>
      </c>
      <c r="J631" s="12" t="s">
        <v>1050</v>
      </c>
      <c r="L631" s="1" t="s">
        <v>4</v>
      </c>
      <c r="M631" s="6">
        <v>0.41</v>
      </c>
      <c r="N631" s="6">
        <v>0.31</v>
      </c>
      <c r="O631" s="45">
        <v>44470</v>
      </c>
      <c r="P631" s="25" t="s">
        <v>2225</v>
      </c>
      <c r="Q631" t="str">
        <f t="shared" si="38"/>
        <v>35.01.01.04.1</v>
      </c>
    </row>
    <row r="632" spans="1:18" ht="28.5" x14ac:dyDescent="0.2">
      <c r="A632" s="17" t="s">
        <v>579</v>
      </c>
      <c r="B632" s="17" t="s">
        <v>580</v>
      </c>
      <c r="C632" s="28" t="s">
        <v>1038</v>
      </c>
      <c r="D632" s="28" t="s">
        <v>1040</v>
      </c>
      <c r="H632" s="22" t="s">
        <v>1046</v>
      </c>
      <c r="J632" s="12" t="s">
        <v>1051</v>
      </c>
      <c r="L632" s="1" t="s">
        <v>4</v>
      </c>
      <c r="M632" s="6">
        <v>3.11</v>
      </c>
      <c r="N632" s="6">
        <v>2.8</v>
      </c>
      <c r="O632" s="45">
        <v>45292</v>
      </c>
      <c r="P632" s="25" t="s">
        <v>2252</v>
      </c>
      <c r="Q632" t="str">
        <f t="shared" si="38"/>
        <v>35.01.01.05.1</v>
      </c>
    </row>
    <row r="633" spans="1:18" ht="72.75" x14ac:dyDescent="0.2">
      <c r="A633" s="17" t="s">
        <v>579</v>
      </c>
      <c r="B633" s="17" t="s">
        <v>580</v>
      </c>
      <c r="C633" s="28" t="s">
        <v>1038</v>
      </c>
      <c r="D633" s="28" t="s">
        <v>1052</v>
      </c>
      <c r="H633" s="30" t="s">
        <v>2879</v>
      </c>
      <c r="J633" s="12" t="s">
        <v>1053</v>
      </c>
      <c r="N633" s="6" t="s">
        <v>2131</v>
      </c>
      <c r="O633" s="45"/>
      <c r="Q633" t="str">
        <f t="shared" si="38"/>
        <v xml:space="preserve"> </v>
      </c>
    </row>
    <row r="634" spans="1:18" ht="28.5" x14ac:dyDescent="0.2">
      <c r="A634" s="17" t="s">
        <v>579</v>
      </c>
      <c r="B634" s="17" t="s">
        <v>580</v>
      </c>
      <c r="C634" s="28" t="s">
        <v>1038</v>
      </c>
      <c r="D634" s="28" t="s">
        <v>1052</v>
      </c>
      <c r="H634" s="22" t="s">
        <v>1054</v>
      </c>
      <c r="J634" s="12" t="s">
        <v>1058</v>
      </c>
      <c r="L634" s="1" t="s">
        <v>4</v>
      </c>
      <c r="M634" s="6">
        <v>0.03</v>
      </c>
      <c r="N634" s="6" t="s">
        <v>2160</v>
      </c>
      <c r="O634" s="45">
        <v>44470</v>
      </c>
      <c r="P634" s="25" t="s">
        <v>2225</v>
      </c>
      <c r="Q634" t="str">
        <f t="shared" si="38"/>
        <v>35.01.01.20.1</v>
      </c>
      <c r="R634" s="26"/>
    </row>
    <row r="635" spans="1:18" ht="28.5" x14ac:dyDescent="0.2">
      <c r="A635" s="17" t="s">
        <v>579</v>
      </c>
      <c r="B635" s="17" t="s">
        <v>580</v>
      </c>
      <c r="C635" s="28" t="s">
        <v>1038</v>
      </c>
      <c r="D635" s="28" t="s">
        <v>1052</v>
      </c>
      <c r="H635" s="22" t="s">
        <v>1055</v>
      </c>
      <c r="J635" s="12" t="s">
        <v>1059</v>
      </c>
      <c r="L635" s="1" t="s">
        <v>4</v>
      </c>
      <c r="M635" s="6">
        <v>0.05</v>
      </c>
      <c r="N635" s="6" t="s">
        <v>2160</v>
      </c>
      <c r="O635" s="45">
        <v>44470</v>
      </c>
      <c r="P635" s="25" t="s">
        <v>2225</v>
      </c>
      <c r="Q635" t="str">
        <f t="shared" si="38"/>
        <v>35.01.01.21.1</v>
      </c>
    </row>
    <row r="636" spans="1:18" ht="28.5" x14ac:dyDescent="0.2">
      <c r="A636" s="17" t="s">
        <v>579</v>
      </c>
      <c r="B636" s="17" t="s">
        <v>580</v>
      </c>
      <c r="C636" s="28" t="s">
        <v>1038</v>
      </c>
      <c r="D636" s="28" t="s">
        <v>1052</v>
      </c>
      <c r="H636" s="22" t="s">
        <v>1056</v>
      </c>
      <c r="J636" s="12" t="s">
        <v>1060</v>
      </c>
      <c r="L636" s="1" t="s">
        <v>4</v>
      </c>
      <c r="M636" s="6">
        <v>0.11</v>
      </c>
      <c r="N636" s="6" t="s">
        <v>2160</v>
      </c>
      <c r="O636" s="45">
        <v>44470</v>
      </c>
      <c r="P636" s="25" t="s">
        <v>2225</v>
      </c>
      <c r="Q636" t="str">
        <f t="shared" si="38"/>
        <v>35.01.01.22.1</v>
      </c>
    </row>
    <row r="637" spans="1:18" ht="28.5" x14ac:dyDescent="0.2">
      <c r="A637" s="17" t="s">
        <v>579</v>
      </c>
      <c r="B637" s="17" t="s">
        <v>580</v>
      </c>
      <c r="C637" s="28" t="s">
        <v>1038</v>
      </c>
      <c r="D637" s="28" t="s">
        <v>1052</v>
      </c>
      <c r="H637" s="22" t="s">
        <v>1057</v>
      </c>
      <c r="J637" s="12" t="s">
        <v>1061</v>
      </c>
      <c r="L637" s="1" t="s">
        <v>4</v>
      </c>
      <c r="M637" s="6">
        <v>0.15</v>
      </c>
      <c r="N637" s="6" t="s">
        <v>2160</v>
      </c>
      <c r="O637" s="45">
        <v>44470</v>
      </c>
      <c r="P637" s="25" t="s">
        <v>2225</v>
      </c>
      <c r="Q637" t="str">
        <f t="shared" si="38"/>
        <v>35.01.01.23.1</v>
      </c>
    </row>
    <row r="638" spans="1:18" ht="159.75" x14ac:dyDescent="0.2">
      <c r="A638" s="17" t="s">
        <v>579</v>
      </c>
      <c r="B638" s="17" t="s">
        <v>580</v>
      </c>
      <c r="C638" s="28" t="s">
        <v>1062</v>
      </c>
      <c r="D638" s="28" t="s">
        <v>2879</v>
      </c>
      <c r="H638" s="30" t="s">
        <v>2879</v>
      </c>
      <c r="J638" s="12" t="s">
        <v>1611</v>
      </c>
      <c r="N638" s="6" t="s">
        <v>2131</v>
      </c>
      <c r="O638" s="45"/>
      <c r="Q638" t="str">
        <f t="shared" si="38"/>
        <v xml:space="preserve"> </v>
      </c>
    </row>
    <row r="639" spans="1:18" ht="28.5" x14ac:dyDescent="0.2">
      <c r="A639" s="17" t="s">
        <v>579</v>
      </c>
      <c r="B639" s="17" t="s">
        <v>580</v>
      </c>
      <c r="C639" s="28" t="s">
        <v>1062</v>
      </c>
      <c r="D639" s="28" t="s">
        <v>2879</v>
      </c>
      <c r="H639" s="22" t="s">
        <v>1063</v>
      </c>
      <c r="J639" s="12" t="s">
        <v>1067</v>
      </c>
      <c r="L639" s="1" t="s">
        <v>4</v>
      </c>
      <c r="M639" s="6">
        <v>0.53</v>
      </c>
      <c r="N639" s="6">
        <v>0.45</v>
      </c>
      <c r="O639" s="45">
        <v>44470</v>
      </c>
      <c r="P639" s="25" t="s">
        <v>2225</v>
      </c>
      <c r="Q639" t="str">
        <f t="shared" si="38"/>
        <v>35.01.02.01.1</v>
      </c>
    </row>
    <row r="640" spans="1:18" ht="28.5" x14ac:dyDescent="0.2">
      <c r="A640" s="17" t="s">
        <v>579</v>
      </c>
      <c r="B640" s="17" t="s">
        <v>580</v>
      </c>
      <c r="C640" s="28" t="s">
        <v>1062</v>
      </c>
      <c r="D640" s="28" t="s">
        <v>2879</v>
      </c>
      <c r="H640" s="22" t="s">
        <v>1064</v>
      </c>
      <c r="J640" s="12" t="s">
        <v>1068</v>
      </c>
      <c r="L640" s="1" t="s">
        <v>4</v>
      </c>
      <c r="M640" s="6">
        <v>0.54</v>
      </c>
      <c r="N640" s="6">
        <v>0.46</v>
      </c>
      <c r="O640" s="45">
        <v>44470</v>
      </c>
      <c r="P640" s="25" t="s">
        <v>2225</v>
      </c>
      <c r="Q640" t="str">
        <f t="shared" si="38"/>
        <v>35.01.02.02.1</v>
      </c>
    </row>
    <row r="641" spans="1:18" ht="28.5" x14ac:dyDescent="0.2">
      <c r="A641" s="17" t="s">
        <v>579</v>
      </c>
      <c r="B641" s="17" t="s">
        <v>580</v>
      </c>
      <c r="C641" s="28" t="s">
        <v>1062</v>
      </c>
      <c r="D641" s="28" t="s">
        <v>2879</v>
      </c>
      <c r="H641" s="22" t="s">
        <v>1065</v>
      </c>
      <c r="J641" s="12" t="s">
        <v>1069</v>
      </c>
      <c r="L641" s="1" t="s">
        <v>4</v>
      </c>
      <c r="M641" s="6">
        <v>0.92</v>
      </c>
      <c r="N641" s="6">
        <v>0.78</v>
      </c>
      <c r="O641" s="45">
        <v>44470</v>
      </c>
      <c r="P641" s="25" t="s">
        <v>2225</v>
      </c>
      <c r="Q641" t="str">
        <f t="shared" si="38"/>
        <v>35.01.02.03.1</v>
      </c>
    </row>
    <row r="642" spans="1:18" ht="28.5" x14ac:dyDescent="0.2">
      <c r="A642" s="17" t="s">
        <v>579</v>
      </c>
      <c r="B642" s="17" t="s">
        <v>580</v>
      </c>
      <c r="C642" s="28" t="s">
        <v>1062</v>
      </c>
      <c r="D642" s="28" t="s">
        <v>2879</v>
      </c>
      <c r="H642" s="22" t="s">
        <v>1066</v>
      </c>
      <c r="J642" s="12" t="s">
        <v>1070</v>
      </c>
      <c r="L642" s="1" t="s">
        <v>4</v>
      </c>
      <c r="M642" s="6">
        <v>1.58</v>
      </c>
      <c r="N642" s="6">
        <v>1.33</v>
      </c>
      <c r="O642" s="45">
        <v>45292</v>
      </c>
      <c r="P642" s="25" t="s">
        <v>4500</v>
      </c>
      <c r="Q642" t="str">
        <f t="shared" si="38"/>
        <v>35.01.02.04.1</v>
      </c>
    </row>
    <row r="643" spans="1:18" s="26" customFormat="1" ht="100.5" x14ac:dyDescent="0.2">
      <c r="A643" s="20" t="s">
        <v>579</v>
      </c>
      <c r="B643" s="20" t="s">
        <v>580</v>
      </c>
      <c r="C643" s="30" t="s">
        <v>581</v>
      </c>
      <c r="D643" s="28" t="s">
        <v>2879</v>
      </c>
      <c r="E643" s="21"/>
      <c r="F643" s="21"/>
      <c r="G643" s="21"/>
      <c r="H643" s="30" t="s">
        <v>2879</v>
      </c>
      <c r="I643" s="35"/>
      <c r="J643" s="23" t="s">
        <v>582</v>
      </c>
      <c r="K643" s="22"/>
      <c r="L643" s="22"/>
      <c r="M643" s="24"/>
      <c r="N643" s="24" t="s">
        <v>2131</v>
      </c>
      <c r="O643" s="45"/>
      <c r="P643" s="25"/>
      <c r="Q643" t="str">
        <f t="shared" si="38"/>
        <v xml:space="preserve"> </v>
      </c>
    </row>
    <row r="644" spans="1:18" ht="28.5" x14ac:dyDescent="0.2">
      <c r="A644" s="17" t="s">
        <v>579</v>
      </c>
      <c r="B644" s="17" t="s">
        <v>580</v>
      </c>
      <c r="C644" s="7" t="s">
        <v>581</v>
      </c>
      <c r="D644" s="28" t="s">
        <v>2879</v>
      </c>
      <c r="H644" s="41" t="s">
        <v>583</v>
      </c>
      <c r="J644" s="3" t="s">
        <v>158</v>
      </c>
      <c r="K644" s="19"/>
      <c r="L644" s="1" t="s">
        <v>4</v>
      </c>
      <c r="M644" s="6">
        <v>0.6</v>
      </c>
      <c r="N644" s="6">
        <v>0.48</v>
      </c>
      <c r="O644" s="45">
        <v>44470</v>
      </c>
      <c r="P644" s="25" t="s">
        <v>2225</v>
      </c>
      <c r="Q644" t="str">
        <f t="shared" si="38"/>
        <v>35.01.04.01.1</v>
      </c>
      <c r="R644" s="26"/>
    </row>
    <row r="645" spans="1:18" ht="28.5" x14ac:dyDescent="0.2">
      <c r="A645" s="17" t="s">
        <v>579</v>
      </c>
      <c r="B645" s="17" t="s">
        <v>580</v>
      </c>
      <c r="C645" s="7" t="s">
        <v>581</v>
      </c>
      <c r="D645" s="28" t="s">
        <v>2879</v>
      </c>
      <c r="H645" s="41" t="s">
        <v>584</v>
      </c>
      <c r="J645" s="3" t="s">
        <v>159</v>
      </c>
      <c r="K645" s="19"/>
      <c r="L645" s="1" t="s">
        <v>4</v>
      </c>
      <c r="M645" s="6">
        <v>0.85</v>
      </c>
      <c r="N645" s="6">
        <v>0.68</v>
      </c>
      <c r="O645" s="45">
        <v>44470</v>
      </c>
      <c r="P645" s="25" t="s">
        <v>2225</v>
      </c>
      <c r="Q645" t="str">
        <f t="shared" si="38"/>
        <v>35.01.04.02.1</v>
      </c>
    </row>
    <row r="646" spans="1:18" ht="28.5" x14ac:dyDescent="0.2">
      <c r="A646" s="17" t="s">
        <v>579</v>
      </c>
      <c r="B646" s="17" t="s">
        <v>580</v>
      </c>
      <c r="C646" s="7" t="s">
        <v>581</v>
      </c>
      <c r="D646" s="28" t="s">
        <v>2879</v>
      </c>
      <c r="H646" s="41" t="s">
        <v>585</v>
      </c>
      <c r="J646" s="3" t="s">
        <v>160</v>
      </c>
      <c r="K646" s="19"/>
      <c r="L646" s="1" t="s">
        <v>4</v>
      </c>
      <c r="M646" s="6">
        <v>1.1499999999999999</v>
      </c>
      <c r="N646" s="6">
        <v>0.91999999999999993</v>
      </c>
      <c r="O646" s="45">
        <v>44470</v>
      </c>
      <c r="P646" s="25" t="s">
        <v>2225</v>
      </c>
      <c r="Q646" t="str">
        <f t="shared" si="38"/>
        <v>35.01.04.03.1</v>
      </c>
    </row>
    <row r="647" spans="1:18" ht="28.5" x14ac:dyDescent="0.2">
      <c r="A647" s="17" t="s">
        <v>579</v>
      </c>
      <c r="B647" s="17" t="s">
        <v>580</v>
      </c>
      <c r="C647" s="7" t="s">
        <v>581</v>
      </c>
      <c r="D647" s="28" t="s">
        <v>2879</v>
      </c>
      <c r="H647" s="41" t="s">
        <v>586</v>
      </c>
      <c r="J647" s="3" t="s">
        <v>161</v>
      </c>
      <c r="K647" s="19"/>
      <c r="L647" s="1" t="s">
        <v>4</v>
      </c>
      <c r="M647" s="6">
        <v>1.61</v>
      </c>
      <c r="N647" s="6">
        <v>1.28</v>
      </c>
      <c r="O647" s="45">
        <v>45292</v>
      </c>
      <c r="P647" s="25" t="s">
        <v>4500</v>
      </c>
      <c r="Q647" t="str">
        <f t="shared" si="38"/>
        <v>35.01.04.04.1</v>
      </c>
    </row>
    <row r="648" spans="1:18" ht="28.5" x14ac:dyDescent="0.2">
      <c r="A648" s="17" t="s">
        <v>579</v>
      </c>
      <c r="B648" s="17" t="s">
        <v>580</v>
      </c>
      <c r="C648" s="7" t="s">
        <v>581</v>
      </c>
      <c r="D648" s="28" t="s">
        <v>2879</v>
      </c>
      <c r="H648" s="41" t="s">
        <v>587</v>
      </c>
      <c r="J648" s="3" t="s">
        <v>162</v>
      </c>
      <c r="K648" s="19"/>
      <c r="L648" s="1" t="s">
        <v>4</v>
      </c>
      <c r="M648" s="6">
        <v>2.96</v>
      </c>
      <c r="N648" s="6">
        <v>2.37</v>
      </c>
      <c r="O648" s="45">
        <v>45292</v>
      </c>
      <c r="P648" s="25" t="s">
        <v>2252</v>
      </c>
      <c r="Q648" t="str">
        <f t="shared" si="38"/>
        <v>35.01.04.05.1</v>
      </c>
    </row>
    <row r="649" spans="1:18" ht="43.5" x14ac:dyDescent="0.2">
      <c r="A649" s="17" t="s">
        <v>579</v>
      </c>
      <c r="B649" s="17" t="s">
        <v>580</v>
      </c>
      <c r="C649" s="7" t="s">
        <v>1071</v>
      </c>
      <c r="D649" s="28" t="s">
        <v>2879</v>
      </c>
      <c r="H649" s="30" t="s">
        <v>2879</v>
      </c>
      <c r="J649" s="3" t="s">
        <v>1072</v>
      </c>
      <c r="K649" s="19"/>
      <c r="N649" s="6" t="s">
        <v>2131</v>
      </c>
      <c r="O649" s="45"/>
      <c r="Q649" t="str">
        <f t="shared" si="38"/>
        <v xml:space="preserve"> </v>
      </c>
    </row>
    <row r="650" spans="1:18" x14ac:dyDescent="0.2">
      <c r="A650" s="17" t="s">
        <v>579</v>
      </c>
      <c r="B650" s="17" t="s">
        <v>580</v>
      </c>
      <c r="C650" s="7" t="s">
        <v>1071</v>
      </c>
      <c r="D650" s="28" t="s">
        <v>2879</v>
      </c>
      <c r="H650" s="41" t="s">
        <v>1073</v>
      </c>
      <c r="J650" s="3" t="s">
        <v>1074</v>
      </c>
      <c r="K650" s="19"/>
      <c r="L650" s="1" t="s">
        <v>4</v>
      </c>
      <c r="M650" s="6">
        <v>0.25</v>
      </c>
      <c r="N650" s="6">
        <v>0.21</v>
      </c>
      <c r="O650" s="45">
        <v>44470</v>
      </c>
      <c r="P650" s="25" t="s">
        <v>2225</v>
      </c>
      <c r="Q650" t="str">
        <f t="shared" si="38"/>
        <v>35.01.05.01.1</v>
      </c>
      <c r="R650" s="26"/>
    </row>
    <row r="651" spans="1:18" x14ac:dyDescent="0.2">
      <c r="A651" s="17" t="s">
        <v>579</v>
      </c>
      <c r="B651" s="17" t="s">
        <v>580</v>
      </c>
      <c r="C651" s="7" t="s">
        <v>1075</v>
      </c>
      <c r="D651" s="28" t="s">
        <v>2879</v>
      </c>
      <c r="H651" s="30" t="s">
        <v>2879</v>
      </c>
      <c r="J651" s="8" t="s">
        <v>446</v>
      </c>
      <c r="K651" s="19"/>
      <c r="N651" s="6" t="s">
        <v>2131</v>
      </c>
      <c r="O651" s="45"/>
      <c r="Q651" t="str">
        <f t="shared" si="38"/>
        <v xml:space="preserve"> </v>
      </c>
    </row>
    <row r="652" spans="1:18" ht="43.5" x14ac:dyDescent="0.2">
      <c r="A652" s="17" t="s">
        <v>579</v>
      </c>
      <c r="B652" s="17" t="s">
        <v>580</v>
      </c>
      <c r="C652" s="7" t="s">
        <v>1075</v>
      </c>
      <c r="D652" s="28" t="s">
        <v>1076</v>
      </c>
      <c r="H652" s="30" t="s">
        <v>2879</v>
      </c>
      <c r="J652" s="8" t="s">
        <v>1077</v>
      </c>
      <c r="K652" s="19"/>
      <c r="N652" s="6" t="s">
        <v>2131</v>
      </c>
      <c r="O652" s="45"/>
      <c r="Q652" t="str">
        <f t="shared" si="38"/>
        <v xml:space="preserve"> </v>
      </c>
    </row>
    <row r="653" spans="1:18" ht="28.5" x14ac:dyDescent="0.2">
      <c r="A653" s="17" t="s">
        <v>579</v>
      </c>
      <c r="B653" s="17" t="s">
        <v>580</v>
      </c>
      <c r="C653" s="7" t="s">
        <v>1075</v>
      </c>
      <c r="D653" s="28" t="s">
        <v>1076</v>
      </c>
      <c r="H653" s="41" t="s">
        <v>1078</v>
      </c>
      <c r="J653" s="12" t="s">
        <v>1084</v>
      </c>
      <c r="K653" s="19"/>
      <c r="L653" s="1" t="s">
        <v>4</v>
      </c>
      <c r="M653" s="6">
        <v>0.71</v>
      </c>
      <c r="N653" s="6">
        <v>0.53</v>
      </c>
      <c r="O653" s="45">
        <v>44470</v>
      </c>
      <c r="P653" s="25" t="s">
        <v>2225</v>
      </c>
      <c r="Q653" t="str">
        <f t="shared" si="38"/>
        <v>35.01.06.01.1</v>
      </c>
      <c r="R653" s="26"/>
    </row>
    <row r="654" spans="1:18" ht="42.75" x14ac:dyDescent="0.2">
      <c r="A654" s="17" t="s">
        <v>579</v>
      </c>
      <c r="B654" s="17" t="s">
        <v>580</v>
      </c>
      <c r="C654" s="7" t="s">
        <v>1075</v>
      </c>
      <c r="D654" s="28" t="s">
        <v>1076</v>
      </c>
      <c r="H654" s="41" t="s">
        <v>1079</v>
      </c>
      <c r="J654" s="12" t="s">
        <v>1085</v>
      </c>
      <c r="K654" s="19"/>
      <c r="L654" s="1" t="s">
        <v>4</v>
      </c>
      <c r="M654" s="6">
        <v>0.8</v>
      </c>
      <c r="N654" s="6">
        <v>0.68</v>
      </c>
      <c r="O654" s="45">
        <v>44470</v>
      </c>
      <c r="P654" s="25" t="s">
        <v>2225</v>
      </c>
      <c r="Q654" t="str">
        <f t="shared" si="38"/>
        <v>35.01.06.02.1</v>
      </c>
    </row>
    <row r="655" spans="1:18" ht="28.5" x14ac:dyDescent="0.2">
      <c r="A655" s="17" t="s">
        <v>579</v>
      </c>
      <c r="B655" s="17" t="s">
        <v>580</v>
      </c>
      <c r="C655" s="7" t="s">
        <v>1075</v>
      </c>
      <c r="D655" s="28" t="s">
        <v>1076</v>
      </c>
      <c r="H655" s="41" t="s">
        <v>1080</v>
      </c>
      <c r="J655" s="12" t="s">
        <v>1086</v>
      </c>
      <c r="K655" s="19"/>
      <c r="L655" s="1" t="s">
        <v>4</v>
      </c>
      <c r="M655" s="6">
        <v>0.95</v>
      </c>
      <c r="N655" s="6">
        <v>0.71</v>
      </c>
      <c r="O655" s="45">
        <v>44470</v>
      </c>
      <c r="P655" s="25" t="s">
        <v>2225</v>
      </c>
      <c r="Q655" t="str">
        <f t="shared" si="38"/>
        <v>35.01.06.03.1</v>
      </c>
    </row>
    <row r="656" spans="1:18" ht="28.5" x14ac:dyDescent="0.2">
      <c r="A656" s="17" t="s">
        <v>579</v>
      </c>
      <c r="B656" s="17" t="s">
        <v>580</v>
      </c>
      <c r="C656" s="7" t="s">
        <v>1075</v>
      </c>
      <c r="D656" s="28" t="s">
        <v>1076</v>
      </c>
      <c r="H656" s="41" t="s">
        <v>1081</v>
      </c>
      <c r="J656" s="12" t="s">
        <v>1087</v>
      </c>
      <c r="K656" s="19"/>
      <c r="L656" s="1" t="s">
        <v>4</v>
      </c>
      <c r="M656" s="6">
        <v>1.36</v>
      </c>
      <c r="N656" s="6">
        <v>1.1499999999999999</v>
      </c>
      <c r="O656" s="45">
        <v>45292</v>
      </c>
      <c r="P656" s="25" t="s">
        <v>4500</v>
      </c>
      <c r="Q656" t="str">
        <f t="shared" si="38"/>
        <v>35.01.06.04.1</v>
      </c>
    </row>
    <row r="657" spans="1:18" ht="28.5" x14ac:dyDescent="0.2">
      <c r="A657" s="17" t="s">
        <v>579</v>
      </c>
      <c r="B657" s="17" t="s">
        <v>580</v>
      </c>
      <c r="C657" s="7" t="s">
        <v>1075</v>
      </c>
      <c r="D657" s="28" t="s">
        <v>1076</v>
      </c>
      <c r="H657" s="41" t="s">
        <v>1082</v>
      </c>
      <c r="J657" s="12" t="s">
        <v>1088</v>
      </c>
      <c r="K657" s="19"/>
      <c r="L657" s="1" t="s">
        <v>4</v>
      </c>
      <c r="M657" s="6">
        <v>1.1499999999999999</v>
      </c>
      <c r="N657" s="6">
        <v>0.86</v>
      </c>
      <c r="O657" s="45">
        <v>44470</v>
      </c>
      <c r="P657" s="25" t="s">
        <v>2225</v>
      </c>
      <c r="Q657" t="str">
        <f t="shared" si="38"/>
        <v>35.01.06.05.1</v>
      </c>
    </row>
    <row r="658" spans="1:18" ht="28.5" x14ac:dyDescent="0.2">
      <c r="A658" s="17" t="s">
        <v>579</v>
      </c>
      <c r="B658" s="17" t="s">
        <v>580</v>
      </c>
      <c r="C658" s="7" t="s">
        <v>1075</v>
      </c>
      <c r="D658" s="28" t="s">
        <v>1076</v>
      </c>
      <c r="H658" s="41" t="s">
        <v>1083</v>
      </c>
      <c r="J658" s="12" t="s">
        <v>1089</v>
      </c>
      <c r="K658" s="19"/>
      <c r="L658" s="1" t="s">
        <v>4</v>
      </c>
      <c r="M658" s="6">
        <v>2.36</v>
      </c>
      <c r="N658" s="6">
        <v>2.0099999999999998</v>
      </c>
      <c r="O658" s="45">
        <v>45292</v>
      </c>
      <c r="P658" s="25" t="s">
        <v>2252</v>
      </c>
      <c r="Q658" t="str">
        <f t="shared" si="38"/>
        <v>35.01.06.06.1</v>
      </c>
    </row>
    <row r="659" spans="1:18" ht="43.5" x14ac:dyDescent="0.2">
      <c r="A659" s="17" t="s">
        <v>579</v>
      </c>
      <c r="B659" s="17" t="s">
        <v>580</v>
      </c>
      <c r="C659" s="7" t="s">
        <v>1075</v>
      </c>
      <c r="D659" s="28" t="s">
        <v>1090</v>
      </c>
      <c r="H659" s="30" t="s">
        <v>2879</v>
      </c>
      <c r="J659" s="12" t="s">
        <v>1091</v>
      </c>
      <c r="K659" s="19"/>
      <c r="N659" s="6" t="s">
        <v>2131</v>
      </c>
      <c r="O659" s="45"/>
      <c r="Q659" t="str">
        <f t="shared" si="38"/>
        <v xml:space="preserve"> </v>
      </c>
    </row>
    <row r="660" spans="1:18" ht="28.5" x14ac:dyDescent="0.2">
      <c r="A660" s="17" t="s">
        <v>579</v>
      </c>
      <c r="B660" s="17" t="s">
        <v>580</v>
      </c>
      <c r="C660" s="7" t="s">
        <v>1075</v>
      </c>
      <c r="D660" s="28" t="s">
        <v>1090</v>
      </c>
      <c r="H660" s="41" t="s">
        <v>1092</v>
      </c>
      <c r="J660" s="12" t="s">
        <v>163</v>
      </c>
      <c r="K660" s="19"/>
      <c r="L660" s="1" t="s">
        <v>4</v>
      </c>
      <c r="M660" s="6">
        <v>2.2599999999999998</v>
      </c>
      <c r="N660" s="6">
        <v>2.04</v>
      </c>
      <c r="O660" s="45">
        <v>45292</v>
      </c>
      <c r="P660" s="25" t="s">
        <v>2252</v>
      </c>
      <c r="Q660" t="str">
        <f t="shared" si="38"/>
        <v>35.01.06.10.1</v>
      </c>
      <c r="R660" s="26"/>
    </row>
    <row r="661" spans="1:18" ht="28.5" x14ac:dyDescent="0.2">
      <c r="A661" s="17" t="s">
        <v>579</v>
      </c>
      <c r="B661" s="17" t="s">
        <v>580</v>
      </c>
      <c r="C661" s="7" t="s">
        <v>1075</v>
      </c>
      <c r="D661" s="28" t="s">
        <v>1090</v>
      </c>
      <c r="H661" s="41" t="s">
        <v>1093</v>
      </c>
      <c r="J661" s="12" t="s">
        <v>164</v>
      </c>
      <c r="K661" s="19"/>
      <c r="L661" s="1" t="s">
        <v>4</v>
      </c>
      <c r="M661" s="6">
        <v>2.76</v>
      </c>
      <c r="N661" s="6">
        <v>2.4900000000000002</v>
      </c>
      <c r="O661" s="45">
        <v>45292</v>
      </c>
      <c r="P661" s="25" t="s">
        <v>2252</v>
      </c>
      <c r="Q661" t="str">
        <f t="shared" si="38"/>
        <v>35.01.06.11.1</v>
      </c>
    </row>
    <row r="662" spans="1:18" ht="28.5" x14ac:dyDescent="0.2">
      <c r="A662" s="17" t="s">
        <v>579</v>
      </c>
      <c r="B662" s="17" t="s">
        <v>580</v>
      </c>
      <c r="C662" s="7" t="s">
        <v>1075</v>
      </c>
      <c r="D662" s="28" t="s">
        <v>1090</v>
      </c>
      <c r="H662" s="41" t="s">
        <v>1094</v>
      </c>
      <c r="J662" s="12" t="s">
        <v>165</v>
      </c>
      <c r="K662" s="19"/>
      <c r="L662" s="1" t="s">
        <v>4</v>
      </c>
      <c r="M662" s="6">
        <v>2.66</v>
      </c>
      <c r="N662" s="6">
        <v>2.13</v>
      </c>
      <c r="O662" s="45">
        <v>45292</v>
      </c>
      <c r="P662" s="25" t="s">
        <v>2252</v>
      </c>
      <c r="Q662" t="str">
        <f t="shared" si="38"/>
        <v>35.01.06.12.1</v>
      </c>
    </row>
    <row r="663" spans="1:18" ht="28.5" x14ac:dyDescent="0.2">
      <c r="A663" s="17" t="s">
        <v>579</v>
      </c>
      <c r="B663" s="17" t="s">
        <v>580</v>
      </c>
      <c r="C663" s="7" t="s">
        <v>1075</v>
      </c>
      <c r="D663" s="28" t="s">
        <v>1090</v>
      </c>
      <c r="H663" s="41" t="s">
        <v>1095</v>
      </c>
      <c r="J663" s="12" t="s">
        <v>166</v>
      </c>
      <c r="K663" s="19"/>
      <c r="L663" s="1" t="s">
        <v>4</v>
      </c>
      <c r="M663" s="6">
        <v>9.3800000000000008</v>
      </c>
      <c r="N663" s="6">
        <v>8.4499999999999993</v>
      </c>
      <c r="O663" s="45">
        <v>45292</v>
      </c>
      <c r="P663" s="25" t="s">
        <v>2252</v>
      </c>
      <c r="Q663" t="str">
        <f t="shared" si="38"/>
        <v>35.01.06.13.1</v>
      </c>
    </row>
    <row r="664" spans="1:18" ht="28.5" x14ac:dyDescent="0.2">
      <c r="A664" s="17" t="s">
        <v>579</v>
      </c>
      <c r="B664" s="17" t="s">
        <v>580</v>
      </c>
      <c r="C664" s="7" t="s">
        <v>1075</v>
      </c>
      <c r="D664" s="28" t="s">
        <v>1090</v>
      </c>
      <c r="H664" s="41" t="s">
        <v>1096</v>
      </c>
      <c r="J664" s="12" t="s">
        <v>167</v>
      </c>
      <c r="K664" s="19"/>
      <c r="L664" s="1" t="s">
        <v>4</v>
      </c>
      <c r="M664" s="6">
        <v>3.46</v>
      </c>
      <c r="N664" s="6">
        <v>2.77</v>
      </c>
      <c r="O664" s="45">
        <v>45292</v>
      </c>
      <c r="P664" s="25" t="s">
        <v>2252</v>
      </c>
      <c r="Q664" t="str">
        <f t="shared" si="38"/>
        <v>35.01.06.14.1</v>
      </c>
    </row>
    <row r="665" spans="1:18" ht="28.5" x14ac:dyDescent="0.2">
      <c r="A665" s="17" t="s">
        <v>579</v>
      </c>
      <c r="B665" s="17" t="s">
        <v>580</v>
      </c>
      <c r="C665" s="7" t="s">
        <v>1075</v>
      </c>
      <c r="D665" s="28" t="s">
        <v>1090</v>
      </c>
      <c r="H665" s="41" t="s">
        <v>1097</v>
      </c>
      <c r="J665" s="12" t="s">
        <v>168</v>
      </c>
      <c r="K665" s="19"/>
      <c r="L665" s="1" t="s">
        <v>4</v>
      </c>
      <c r="M665" s="6">
        <v>11.14</v>
      </c>
      <c r="N665" s="6">
        <v>10.029999999999999</v>
      </c>
      <c r="O665" s="45">
        <v>45292</v>
      </c>
      <c r="P665" s="25" t="s">
        <v>2252</v>
      </c>
      <c r="Q665" t="str">
        <f t="shared" si="38"/>
        <v>35.01.06.15.1</v>
      </c>
    </row>
    <row r="666" spans="1:18" ht="28.5" x14ac:dyDescent="0.2">
      <c r="A666" s="17" t="s">
        <v>579</v>
      </c>
      <c r="B666" s="17" t="s">
        <v>580</v>
      </c>
      <c r="C666" s="7" t="s">
        <v>1075</v>
      </c>
      <c r="D666" s="28" t="s">
        <v>1090</v>
      </c>
      <c r="H666" s="41" t="s">
        <v>1098</v>
      </c>
      <c r="J666" s="12" t="s">
        <v>169</v>
      </c>
      <c r="K666" s="19"/>
      <c r="L666" s="1" t="s">
        <v>4</v>
      </c>
      <c r="M666" s="6">
        <v>3.61</v>
      </c>
      <c r="N666" s="6">
        <v>3.07</v>
      </c>
      <c r="O666" s="45">
        <v>45292</v>
      </c>
      <c r="P666" s="25" t="s">
        <v>2252</v>
      </c>
      <c r="Q666" t="str">
        <f t="shared" si="38"/>
        <v>35.01.06.16.1</v>
      </c>
    </row>
    <row r="667" spans="1:18" ht="28.5" x14ac:dyDescent="0.2">
      <c r="A667" s="17" t="s">
        <v>579</v>
      </c>
      <c r="B667" s="17" t="s">
        <v>580</v>
      </c>
      <c r="C667" s="7" t="s">
        <v>1075</v>
      </c>
      <c r="D667" s="28" t="s">
        <v>1090</v>
      </c>
      <c r="H667" s="41" t="s">
        <v>1099</v>
      </c>
      <c r="J667" s="12" t="s">
        <v>170</v>
      </c>
      <c r="K667" s="19"/>
      <c r="L667" s="1" t="s">
        <v>4</v>
      </c>
      <c r="M667" s="6">
        <v>11.94</v>
      </c>
      <c r="N667" s="6">
        <v>10.75</v>
      </c>
      <c r="O667" s="45">
        <v>45292</v>
      </c>
      <c r="P667" s="25" t="s">
        <v>2252</v>
      </c>
      <c r="Q667" t="str">
        <f t="shared" si="38"/>
        <v>35.01.06.17.1</v>
      </c>
    </row>
    <row r="668" spans="1:18" ht="28.5" x14ac:dyDescent="0.2">
      <c r="A668" s="17" t="s">
        <v>579</v>
      </c>
      <c r="B668" s="17" t="s">
        <v>580</v>
      </c>
      <c r="C668" s="7" t="s">
        <v>1075</v>
      </c>
      <c r="D668" s="28" t="s">
        <v>1090</v>
      </c>
      <c r="H668" s="41" t="s">
        <v>1100</v>
      </c>
      <c r="J668" s="12" t="s">
        <v>171</v>
      </c>
      <c r="K668" s="19"/>
      <c r="L668" s="1" t="s">
        <v>4</v>
      </c>
      <c r="M668" s="6">
        <v>3.91</v>
      </c>
      <c r="N668" s="6">
        <v>3.52</v>
      </c>
      <c r="O668" s="45">
        <v>45292</v>
      </c>
      <c r="P668" s="25" t="s">
        <v>2252</v>
      </c>
      <c r="Q668" t="str">
        <f t="shared" si="38"/>
        <v>35.01.06.18.1</v>
      </c>
    </row>
    <row r="669" spans="1:18" ht="28.5" x14ac:dyDescent="0.2">
      <c r="A669" s="17" t="s">
        <v>579</v>
      </c>
      <c r="B669" s="17" t="s">
        <v>580</v>
      </c>
      <c r="C669" s="7" t="s">
        <v>1075</v>
      </c>
      <c r="D669" s="28" t="s">
        <v>1090</v>
      </c>
      <c r="H669" s="41" t="s">
        <v>1101</v>
      </c>
      <c r="J669" s="12" t="s">
        <v>172</v>
      </c>
      <c r="K669" s="19"/>
      <c r="L669" s="1" t="s">
        <v>4</v>
      </c>
      <c r="M669" s="6">
        <v>13.95</v>
      </c>
      <c r="N669" s="6">
        <v>12.56</v>
      </c>
      <c r="O669" s="45">
        <v>45292</v>
      </c>
      <c r="P669" s="25" t="s">
        <v>2252</v>
      </c>
      <c r="Q669" t="str">
        <f t="shared" si="38"/>
        <v>35.01.06.19.1</v>
      </c>
    </row>
    <row r="670" spans="1:18" ht="28.5" x14ac:dyDescent="0.2">
      <c r="A670" s="17" t="s">
        <v>579</v>
      </c>
      <c r="B670" s="17" t="s">
        <v>580</v>
      </c>
      <c r="C670" s="7" t="s">
        <v>1075</v>
      </c>
      <c r="D670" s="28" t="s">
        <v>1090</v>
      </c>
      <c r="H670" s="41" t="s">
        <v>1102</v>
      </c>
      <c r="J670" s="12" t="s">
        <v>173</v>
      </c>
      <c r="K670" s="19"/>
      <c r="L670" s="1" t="s">
        <v>4</v>
      </c>
      <c r="M670" s="6">
        <v>4.87</v>
      </c>
      <c r="N670" s="6">
        <v>4.3899999999999997</v>
      </c>
      <c r="O670" s="45">
        <v>45292</v>
      </c>
      <c r="P670" s="25" t="s">
        <v>2252</v>
      </c>
      <c r="Q670" t="str">
        <f t="shared" si="38"/>
        <v>35.01.06.20.1</v>
      </c>
    </row>
    <row r="671" spans="1:18" ht="28.5" x14ac:dyDescent="0.2">
      <c r="A671" s="17" t="s">
        <v>579</v>
      </c>
      <c r="B671" s="17" t="s">
        <v>580</v>
      </c>
      <c r="C671" s="7" t="s">
        <v>1075</v>
      </c>
      <c r="D671" s="28" t="s">
        <v>1090</v>
      </c>
      <c r="H671" s="41" t="s">
        <v>1103</v>
      </c>
      <c r="J671" s="12" t="s">
        <v>174</v>
      </c>
      <c r="K671" s="19"/>
      <c r="L671" s="1" t="s">
        <v>4</v>
      </c>
      <c r="M671" s="6">
        <v>18.57</v>
      </c>
      <c r="N671" s="6">
        <v>16.71</v>
      </c>
      <c r="O671" s="45">
        <v>45292</v>
      </c>
      <c r="P671" s="25" t="s">
        <v>2252</v>
      </c>
      <c r="Q671" t="str">
        <f t="shared" si="38"/>
        <v>35.01.06.21.1</v>
      </c>
    </row>
    <row r="672" spans="1:18" x14ac:dyDescent="0.2">
      <c r="A672" s="17" t="s">
        <v>579</v>
      </c>
      <c r="B672" s="17" t="s">
        <v>580</v>
      </c>
      <c r="C672" s="7" t="s">
        <v>1104</v>
      </c>
      <c r="D672" s="28" t="s">
        <v>2879</v>
      </c>
      <c r="H672" s="30" t="s">
        <v>2879</v>
      </c>
      <c r="J672" s="8" t="s">
        <v>1480</v>
      </c>
      <c r="K672" s="19"/>
      <c r="N672" s="6" t="s">
        <v>2131</v>
      </c>
      <c r="O672" s="45"/>
      <c r="Q672" t="str">
        <f t="shared" si="38"/>
        <v xml:space="preserve"> </v>
      </c>
    </row>
    <row r="673" spans="1:18" ht="43.5" x14ac:dyDescent="0.2">
      <c r="A673" s="20" t="s">
        <v>579</v>
      </c>
      <c r="B673" s="20" t="s">
        <v>580</v>
      </c>
      <c r="C673" s="30" t="s">
        <v>1104</v>
      </c>
      <c r="D673" s="29" t="s">
        <v>1479</v>
      </c>
      <c r="E673" s="21"/>
      <c r="F673" s="21"/>
      <c r="G673" s="21"/>
      <c r="H673" s="30" t="s">
        <v>2879</v>
      </c>
      <c r="J673" s="12" t="s">
        <v>1481</v>
      </c>
      <c r="K673" s="19"/>
      <c r="N673" s="6" t="s">
        <v>2131</v>
      </c>
      <c r="O673" s="45"/>
      <c r="Q673" t="str">
        <f t="shared" si="38"/>
        <v xml:space="preserve"> </v>
      </c>
    </row>
    <row r="674" spans="1:18" ht="42.75" x14ac:dyDescent="0.2">
      <c r="A674" s="17" t="s">
        <v>579</v>
      </c>
      <c r="B674" s="17" t="s">
        <v>580</v>
      </c>
      <c r="C674" s="7" t="s">
        <v>1104</v>
      </c>
      <c r="D674" s="29" t="s">
        <v>1479</v>
      </c>
      <c r="H674" s="41" t="s">
        <v>1105</v>
      </c>
      <c r="J674" s="12" t="s">
        <v>1112</v>
      </c>
      <c r="K674" s="19"/>
      <c r="L674" s="1" t="s">
        <v>4</v>
      </c>
      <c r="M674" s="6">
        <v>4.97</v>
      </c>
      <c r="N674" s="6">
        <v>4.4800000000000004</v>
      </c>
      <c r="O674" s="45">
        <v>45292</v>
      </c>
      <c r="P674" s="25" t="s">
        <v>2252</v>
      </c>
      <c r="Q674" t="str">
        <f t="shared" si="38"/>
        <v>35.01.07.01.1</v>
      </c>
      <c r="R674" s="26"/>
    </row>
    <row r="675" spans="1:18" ht="42.75" x14ac:dyDescent="0.2">
      <c r="A675" s="17" t="s">
        <v>579</v>
      </c>
      <c r="B675" s="17" t="s">
        <v>580</v>
      </c>
      <c r="C675" s="7" t="s">
        <v>1104</v>
      </c>
      <c r="D675" s="29" t="s">
        <v>1479</v>
      </c>
      <c r="H675" s="41" t="s">
        <v>1106</v>
      </c>
      <c r="J675" s="12" t="s">
        <v>1113</v>
      </c>
      <c r="K675" s="19"/>
      <c r="L675" s="1" t="s">
        <v>4</v>
      </c>
      <c r="M675" s="6">
        <v>4.37</v>
      </c>
      <c r="N675" s="6">
        <v>3.71</v>
      </c>
      <c r="O675" s="45">
        <v>45292</v>
      </c>
      <c r="P675" s="25" t="s">
        <v>2252</v>
      </c>
      <c r="Q675" t="str">
        <f t="shared" si="38"/>
        <v>35.01.07.02.1</v>
      </c>
    </row>
    <row r="676" spans="1:18" ht="42.75" x14ac:dyDescent="0.2">
      <c r="A676" s="17" t="s">
        <v>579</v>
      </c>
      <c r="B676" s="17" t="s">
        <v>580</v>
      </c>
      <c r="C676" s="7" t="s">
        <v>1104</v>
      </c>
      <c r="D676" s="29" t="s">
        <v>1479</v>
      </c>
      <c r="H676" s="41" t="s">
        <v>1107</v>
      </c>
      <c r="J676" s="12" t="s">
        <v>1114</v>
      </c>
      <c r="K676" s="19"/>
      <c r="L676" s="1" t="s">
        <v>4</v>
      </c>
      <c r="M676" s="6">
        <v>5.72</v>
      </c>
      <c r="N676" s="6">
        <v>4.87</v>
      </c>
      <c r="O676" s="45">
        <v>45292</v>
      </c>
      <c r="P676" s="25" t="s">
        <v>2252</v>
      </c>
      <c r="Q676" t="str">
        <f t="shared" si="38"/>
        <v>35.01.07.03.1</v>
      </c>
    </row>
    <row r="677" spans="1:18" ht="42.75" x14ac:dyDescent="0.2">
      <c r="A677" s="17" t="s">
        <v>579</v>
      </c>
      <c r="B677" s="17" t="s">
        <v>580</v>
      </c>
      <c r="C677" s="7" t="s">
        <v>1104</v>
      </c>
      <c r="D677" s="29" t="s">
        <v>1479</v>
      </c>
      <c r="H677" s="41" t="s">
        <v>1108</v>
      </c>
      <c r="J677" s="12" t="s">
        <v>1115</v>
      </c>
      <c r="K677" s="19"/>
      <c r="L677" s="1" t="s">
        <v>4</v>
      </c>
      <c r="M677" s="6">
        <v>6.88</v>
      </c>
      <c r="N677" s="6">
        <v>6.19</v>
      </c>
      <c r="O677" s="45">
        <v>45292</v>
      </c>
      <c r="P677" s="25" t="s">
        <v>2252</v>
      </c>
      <c r="Q677" t="str">
        <f t="shared" si="38"/>
        <v>35.01.07.04.1</v>
      </c>
    </row>
    <row r="678" spans="1:18" ht="42.75" x14ac:dyDescent="0.2">
      <c r="A678" s="17" t="s">
        <v>579</v>
      </c>
      <c r="B678" s="17" t="s">
        <v>580</v>
      </c>
      <c r="C678" s="7" t="s">
        <v>1104</v>
      </c>
      <c r="D678" s="29" t="s">
        <v>1479</v>
      </c>
      <c r="H678" s="41" t="s">
        <v>1109</v>
      </c>
      <c r="J678" s="12" t="s">
        <v>1116</v>
      </c>
      <c r="K678" s="19"/>
      <c r="L678" s="1" t="s">
        <v>4</v>
      </c>
      <c r="M678" s="6">
        <v>7.73</v>
      </c>
      <c r="N678" s="6">
        <v>6.96</v>
      </c>
      <c r="O678" s="45">
        <v>45292</v>
      </c>
      <c r="P678" s="25" t="s">
        <v>2252</v>
      </c>
      <c r="Q678" t="str">
        <f t="shared" si="38"/>
        <v>35.01.07.05.1</v>
      </c>
    </row>
    <row r="679" spans="1:18" ht="42.75" x14ac:dyDescent="0.2">
      <c r="A679" s="17" t="s">
        <v>579</v>
      </c>
      <c r="B679" s="17" t="s">
        <v>580</v>
      </c>
      <c r="C679" s="7" t="s">
        <v>1104</v>
      </c>
      <c r="D679" s="29" t="s">
        <v>1479</v>
      </c>
      <c r="H679" s="41" t="s">
        <v>1110</v>
      </c>
      <c r="J679" s="12" t="s">
        <v>1117</v>
      </c>
      <c r="K679" s="19"/>
      <c r="L679" s="1" t="s">
        <v>4</v>
      </c>
      <c r="M679" s="6">
        <v>7.78</v>
      </c>
      <c r="N679" s="6">
        <v>7.01</v>
      </c>
      <c r="O679" s="45">
        <v>45292</v>
      </c>
      <c r="P679" s="25" t="s">
        <v>2252</v>
      </c>
      <c r="Q679" t="str">
        <f t="shared" si="38"/>
        <v>35.01.07.06.1</v>
      </c>
    </row>
    <row r="680" spans="1:18" ht="42.75" x14ac:dyDescent="0.2">
      <c r="A680" s="17" t="s">
        <v>579</v>
      </c>
      <c r="B680" s="17" t="s">
        <v>580</v>
      </c>
      <c r="C680" s="7" t="s">
        <v>1104</v>
      </c>
      <c r="D680" s="29" t="s">
        <v>1479</v>
      </c>
      <c r="H680" s="41" t="s">
        <v>1111</v>
      </c>
      <c r="J680" s="12" t="s">
        <v>1118</v>
      </c>
      <c r="K680" s="19"/>
      <c r="L680" s="1" t="s">
        <v>4</v>
      </c>
      <c r="M680" s="6">
        <v>13.65</v>
      </c>
      <c r="N680" s="6">
        <v>12.29</v>
      </c>
      <c r="O680" s="45">
        <v>45292</v>
      </c>
      <c r="P680" s="25" t="s">
        <v>2252</v>
      </c>
      <c r="Q680" t="str">
        <f t="shared" si="38"/>
        <v>35.01.07.07.1</v>
      </c>
    </row>
    <row r="681" spans="1:18" ht="43.5" x14ac:dyDescent="0.2">
      <c r="A681" s="17" t="s">
        <v>579</v>
      </c>
      <c r="B681" s="17" t="s">
        <v>580</v>
      </c>
      <c r="C681" s="7" t="s">
        <v>1104</v>
      </c>
      <c r="D681" s="28" t="s">
        <v>1119</v>
      </c>
      <c r="H681" s="30" t="s">
        <v>2879</v>
      </c>
      <c r="J681" s="12" t="s">
        <v>1120</v>
      </c>
      <c r="K681" s="19"/>
      <c r="N681" s="6" t="s">
        <v>2131</v>
      </c>
      <c r="O681" s="45"/>
      <c r="Q681" t="str">
        <f t="shared" si="38"/>
        <v xml:space="preserve"> </v>
      </c>
    </row>
    <row r="682" spans="1:18" ht="28.5" x14ac:dyDescent="0.2">
      <c r="A682" s="17" t="s">
        <v>579</v>
      </c>
      <c r="B682" s="17" t="s">
        <v>580</v>
      </c>
      <c r="C682" s="7" t="s">
        <v>1104</v>
      </c>
      <c r="D682" s="28" t="s">
        <v>1119</v>
      </c>
      <c r="H682" s="41" t="s">
        <v>1121</v>
      </c>
      <c r="J682" s="12" t="s">
        <v>175</v>
      </c>
      <c r="K682" s="19"/>
      <c r="L682" s="1" t="s">
        <v>4</v>
      </c>
      <c r="M682" s="6">
        <v>3.16</v>
      </c>
      <c r="N682" s="6" t="s">
        <v>2160</v>
      </c>
      <c r="O682" s="45">
        <v>45292</v>
      </c>
      <c r="P682" s="25" t="s">
        <v>4500</v>
      </c>
      <c r="Q682" t="str">
        <f t="shared" si="38"/>
        <v>35.01.07.20.1</v>
      </c>
      <c r="R682" s="26"/>
    </row>
    <row r="683" spans="1:18" ht="28.5" x14ac:dyDescent="0.2">
      <c r="A683" s="17" t="s">
        <v>579</v>
      </c>
      <c r="B683" s="17" t="s">
        <v>580</v>
      </c>
      <c r="C683" s="7" t="s">
        <v>1104</v>
      </c>
      <c r="D683" s="28" t="s">
        <v>1119</v>
      </c>
      <c r="H683" s="41" t="s">
        <v>1122</v>
      </c>
      <c r="J683" s="12" t="s">
        <v>176</v>
      </c>
      <c r="K683" s="19"/>
      <c r="L683" s="1" t="s">
        <v>4</v>
      </c>
      <c r="M683" s="6">
        <v>5.62</v>
      </c>
      <c r="N683" s="6" t="s">
        <v>2160</v>
      </c>
      <c r="O683" s="45">
        <v>45292</v>
      </c>
      <c r="P683" s="25" t="s">
        <v>4500</v>
      </c>
      <c r="Q683" t="str">
        <f t="shared" si="38"/>
        <v>35.01.07.21.1</v>
      </c>
    </row>
    <row r="684" spans="1:18" ht="28.5" x14ac:dyDescent="0.2">
      <c r="A684" s="17" t="s">
        <v>579</v>
      </c>
      <c r="B684" s="17" t="s">
        <v>580</v>
      </c>
      <c r="C684" s="7" t="s">
        <v>1104</v>
      </c>
      <c r="D684" s="28" t="s">
        <v>1119</v>
      </c>
      <c r="H684" s="41" t="s">
        <v>1123</v>
      </c>
      <c r="J684" s="12" t="s">
        <v>177</v>
      </c>
      <c r="K684" s="19"/>
      <c r="L684" s="1" t="s">
        <v>4</v>
      </c>
      <c r="M684" s="6">
        <v>5.97</v>
      </c>
      <c r="N684" s="6" t="s">
        <v>2160</v>
      </c>
      <c r="O684" s="45">
        <v>45292</v>
      </c>
      <c r="P684" s="25" t="s">
        <v>4500</v>
      </c>
      <c r="Q684" t="str">
        <f t="shared" si="38"/>
        <v>35.01.07.22.1</v>
      </c>
    </row>
    <row r="685" spans="1:18" ht="28.5" x14ac:dyDescent="0.2">
      <c r="A685" s="17" t="s">
        <v>579</v>
      </c>
      <c r="B685" s="17" t="s">
        <v>580</v>
      </c>
      <c r="C685" s="7" t="s">
        <v>1104</v>
      </c>
      <c r="D685" s="28" t="s">
        <v>1119</v>
      </c>
      <c r="H685" s="41" t="s">
        <v>1124</v>
      </c>
      <c r="J685" s="12" t="s">
        <v>178</v>
      </c>
      <c r="K685" s="19"/>
      <c r="L685" s="1" t="s">
        <v>4</v>
      </c>
      <c r="M685" s="6">
        <v>7.33</v>
      </c>
      <c r="N685" s="6" t="s">
        <v>2160</v>
      </c>
      <c r="O685" s="45">
        <v>45292</v>
      </c>
      <c r="P685" s="25" t="s">
        <v>4500</v>
      </c>
      <c r="Q685" t="str">
        <f t="shared" si="38"/>
        <v>35.01.07.23.1</v>
      </c>
    </row>
    <row r="686" spans="1:18" ht="28.5" x14ac:dyDescent="0.2">
      <c r="A686" s="17" t="s">
        <v>579</v>
      </c>
      <c r="B686" s="17" t="s">
        <v>580</v>
      </c>
      <c r="C686" s="7" t="s">
        <v>1104</v>
      </c>
      <c r="D686" s="28" t="s">
        <v>1119</v>
      </c>
      <c r="H686" s="41" t="s">
        <v>1125</v>
      </c>
      <c r="J686" s="12" t="s">
        <v>179</v>
      </c>
      <c r="K686" s="19"/>
      <c r="L686" s="1" t="s">
        <v>4</v>
      </c>
      <c r="M686" s="6">
        <v>8.33</v>
      </c>
      <c r="N686" s="6" t="s">
        <v>2160</v>
      </c>
      <c r="O686" s="45">
        <v>45292</v>
      </c>
      <c r="P686" s="25" t="s">
        <v>4500</v>
      </c>
      <c r="Q686" t="str">
        <f t="shared" si="38"/>
        <v>35.01.07.24.1</v>
      </c>
    </row>
    <row r="687" spans="1:18" ht="28.5" x14ac:dyDescent="0.2">
      <c r="A687" s="17" t="s">
        <v>579</v>
      </c>
      <c r="B687" s="17" t="s">
        <v>580</v>
      </c>
      <c r="C687" s="7" t="s">
        <v>1104</v>
      </c>
      <c r="D687" s="28" t="s">
        <v>1119</v>
      </c>
      <c r="H687" s="41" t="s">
        <v>1126</v>
      </c>
      <c r="J687" s="12" t="s">
        <v>180</v>
      </c>
      <c r="K687" s="19"/>
      <c r="L687" s="1" t="s">
        <v>4</v>
      </c>
      <c r="M687" s="6">
        <v>4.37</v>
      </c>
      <c r="N687" s="6" t="s">
        <v>2160</v>
      </c>
      <c r="O687" s="45">
        <v>45292</v>
      </c>
      <c r="P687" s="25" t="s">
        <v>4500</v>
      </c>
      <c r="Q687" t="str">
        <f t="shared" si="38"/>
        <v>35.01.07.25.1</v>
      </c>
    </row>
    <row r="688" spans="1:18" x14ac:dyDescent="0.25">
      <c r="A688" s="17" t="s">
        <v>579</v>
      </c>
      <c r="B688" s="17" t="s">
        <v>580</v>
      </c>
      <c r="C688" s="7" t="s">
        <v>1127</v>
      </c>
      <c r="D688" s="28" t="s">
        <v>2879</v>
      </c>
      <c r="H688" s="30" t="s">
        <v>2879</v>
      </c>
      <c r="J688" s="84" t="s">
        <v>1128</v>
      </c>
      <c r="K688" s="19"/>
      <c r="N688" s="6" t="s">
        <v>2131</v>
      </c>
      <c r="O688" s="45"/>
      <c r="Q688" t="str">
        <f t="shared" ref="Q688:Q760" si="39">IF(H688="",IF(B688="",A688,B688),H688)</f>
        <v xml:space="preserve"> </v>
      </c>
    </row>
    <row r="689" spans="1:18" ht="43.5" x14ac:dyDescent="0.2">
      <c r="A689" s="17" t="s">
        <v>579</v>
      </c>
      <c r="B689" s="17" t="s">
        <v>580</v>
      </c>
      <c r="C689" s="7" t="s">
        <v>1127</v>
      </c>
      <c r="D689" s="28" t="s">
        <v>1129</v>
      </c>
      <c r="H689" s="30" t="s">
        <v>2879</v>
      </c>
      <c r="J689" s="8" t="s">
        <v>1130</v>
      </c>
      <c r="K689" s="19"/>
      <c r="N689" s="6" t="s">
        <v>2131</v>
      </c>
      <c r="O689" s="45"/>
      <c r="Q689" t="str">
        <f t="shared" si="39"/>
        <v xml:space="preserve"> </v>
      </c>
    </row>
    <row r="690" spans="1:18" ht="28.5" x14ac:dyDescent="0.2">
      <c r="A690" s="17" t="s">
        <v>579</v>
      </c>
      <c r="B690" s="17" t="s">
        <v>580</v>
      </c>
      <c r="C690" s="7" t="s">
        <v>1127</v>
      </c>
      <c r="D690" s="28" t="s">
        <v>1129</v>
      </c>
      <c r="H690" s="41" t="s">
        <v>1131</v>
      </c>
      <c r="J690" s="12" t="s">
        <v>1139</v>
      </c>
      <c r="K690" s="19"/>
      <c r="L690" s="1" t="s">
        <v>988</v>
      </c>
      <c r="M690" s="6">
        <v>0.7</v>
      </c>
      <c r="N690" s="6">
        <v>0.63</v>
      </c>
      <c r="O690" s="45">
        <v>44470</v>
      </c>
      <c r="P690" s="25" t="s">
        <v>2225</v>
      </c>
      <c r="Q690" t="str">
        <f t="shared" si="39"/>
        <v>35.01.08.01.1</v>
      </c>
      <c r="R690" s="26"/>
    </row>
    <row r="691" spans="1:18" ht="28.5" x14ac:dyDescent="0.2">
      <c r="A691" s="17" t="s">
        <v>579</v>
      </c>
      <c r="B691" s="17" t="s">
        <v>580</v>
      </c>
      <c r="C691" s="7" t="s">
        <v>1127</v>
      </c>
      <c r="D691" s="28" t="s">
        <v>1129</v>
      </c>
      <c r="H691" s="41" t="s">
        <v>1132</v>
      </c>
      <c r="J691" s="12" t="s">
        <v>1140</v>
      </c>
      <c r="K691" s="19"/>
      <c r="L691" s="1" t="s">
        <v>988</v>
      </c>
      <c r="M691" s="6">
        <v>0.5</v>
      </c>
      <c r="N691" s="6">
        <v>0.45</v>
      </c>
      <c r="O691" s="45">
        <v>44470</v>
      </c>
      <c r="P691" s="25" t="s">
        <v>2225</v>
      </c>
      <c r="Q691" t="str">
        <f t="shared" si="39"/>
        <v>35.01.08.02.1</v>
      </c>
    </row>
    <row r="692" spans="1:18" ht="28.5" x14ac:dyDescent="0.2">
      <c r="A692" s="17" t="s">
        <v>579</v>
      </c>
      <c r="B692" s="17" t="s">
        <v>580</v>
      </c>
      <c r="C692" s="7" t="s">
        <v>1127</v>
      </c>
      <c r="D692" s="28" t="s">
        <v>1129</v>
      </c>
      <c r="H692" s="41" t="s">
        <v>1133</v>
      </c>
      <c r="J692" s="12" t="s">
        <v>1141</v>
      </c>
      <c r="K692" s="19"/>
      <c r="L692" s="1" t="s">
        <v>988</v>
      </c>
      <c r="M692" s="6">
        <v>0.95</v>
      </c>
      <c r="N692" s="6">
        <v>0.81</v>
      </c>
      <c r="O692" s="45">
        <v>44470</v>
      </c>
      <c r="P692" s="25" t="s">
        <v>2225</v>
      </c>
      <c r="Q692" t="str">
        <f t="shared" si="39"/>
        <v>35.01.08.03.1</v>
      </c>
    </row>
    <row r="693" spans="1:18" ht="28.5" x14ac:dyDescent="0.2">
      <c r="A693" s="17" t="s">
        <v>579</v>
      </c>
      <c r="B693" s="17" t="s">
        <v>580</v>
      </c>
      <c r="C693" s="7" t="s">
        <v>1127</v>
      </c>
      <c r="D693" s="28" t="s">
        <v>1129</v>
      </c>
      <c r="H693" s="41" t="s">
        <v>1134</v>
      </c>
      <c r="J693" s="12" t="s">
        <v>1142</v>
      </c>
      <c r="K693" s="19"/>
      <c r="L693" s="1" t="s">
        <v>988</v>
      </c>
      <c r="M693" s="6">
        <v>1.1000000000000001</v>
      </c>
      <c r="N693" s="6">
        <v>0.94</v>
      </c>
      <c r="O693" s="45">
        <v>44470</v>
      </c>
      <c r="P693" s="25" t="s">
        <v>2225</v>
      </c>
      <c r="Q693" t="str">
        <f t="shared" si="39"/>
        <v>35.01.08.04.1</v>
      </c>
    </row>
    <row r="694" spans="1:18" ht="28.5" x14ac:dyDescent="0.2">
      <c r="A694" s="17" t="s">
        <v>579</v>
      </c>
      <c r="B694" s="17" t="s">
        <v>580</v>
      </c>
      <c r="C694" s="7" t="s">
        <v>1127</v>
      </c>
      <c r="D694" s="28" t="s">
        <v>1129</v>
      </c>
      <c r="H694" s="41" t="s">
        <v>1135</v>
      </c>
      <c r="J694" s="12" t="s">
        <v>1143</v>
      </c>
      <c r="K694" s="19"/>
      <c r="L694" s="1" t="s">
        <v>988</v>
      </c>
      <c r="M694" s="6">
        <v>1.3</v>
      </c>
      <c r="N694" s="6">
        <v>1.1100000000000001</v>
      </c>
      <c r="O694" s="45">
        <v>44470</v>
      </c>
      <c r="P694" s="25" t="s">
        <v>2225</v>
      </c>
      <c r="Q694" t="str">
        <f t="shared" si="39"/>
        <v>35.01.08.05.1</v>
      </c>
    </row>
    <row r="695" spans="1:18" ht="28.5" x14ac:dyDescent="0.2">
      <c r="A695" s="17" t="s">
        <v>579</v>
      </c>
      <c r="B695" s="17" t="s">
        <v>580</v>
      </c>
      <c r="C695" s="7" t="s">
        <v>1127</v>
      </c>
      <c r="D695" s="28" t="s">
        <v>1129</v>
      </c>
      <c r="H695" s="41" t="s">
        <v>1136</v>
      </c>
      <c r="J695" s="12" t="s">
        <v>1144</v>
      </c>
      <c r="K695" s="19"/>
      <c r="L695" s="1" t="s">
        <v>988</v>
      </c>
      <c r="M695" s="6">
        <v>1.51</v>
      </c>
      <c r="N695" s="6">
        <v>1.28</v>
      </c>
      <c r="O695" s="45">
        <v>45292</v>
      </c>
      <c r="P695" s="25" t="s">
        <v>4500</v>
      </c>
      <c r="Q695" t="str">
        <f t="shared" si="39"/>
        <v>35.01.08.06.1</v>
      </c>
    </row>
    <row r="696" spans="1:18" ht="28.5" x14ac:dyDescent="0.2">
      <c r="A696" s="17" t="s">
        <v>579</v>
      </c>
      <c r="B696" s="17" t="s">
        <v>580</v>
      </c>
      <c r="C696" s="7" t="s">
        <v>1127</v>
      </c>
      <c r="D696" s="28" t="s">
        <v>1129</v>
      </c>
      <c r="H696" s="41" t="s">
        <v>1137</v>
      </c>
      <c r="J696" s="12" t="s">
        <v>1145</v>
      </c>
      <c r="K696" s="19"/>
      <c r="L696" s="1" t="s">
        <v>988</v>
      </c>
      <c r="M696" s="6">
        <v>2.41</v>
      </c>
      <c r="N696" s="6">
        <v>2.17</v>
      </c>
      <c r="O696" s="45">
        <v>45292</v>
      </c>
      <c r="P696" s="25" t="s">
        <v>2252</v>
      </c>
      <c r="Q696" t="str">
        <f t="shared" si="39"/>
        <v>35.01.08.07.1</v>
      </c>
    </row>
    <row r="697" spans="1:18" ht="28.5" x14ac:dyDescent="0.2">
      <c r="A697" s="17" t="s">
        <v>579</v>
      </c>
      <c r="B697" s="17" t="s">
        <v>580</v>
      </c>
      <c r="C697" s="7" t="s">
        <v>1127</v>
      </c>
      <c r="D697" s="28" t="s">
        <v>1129</v>
      </c>
      <c r="H697" s="41" t="s">
        <v>1138</v>
      </c>
      <c r="J697" s="12" t="s">
        <v>1146</v>
      </c>
      <c r="K697" s="19"/>
      <c r="L697" s="1" t="s">
        <v>988</v>
      </c>
      <c r="M697" s="6">
        <v>3.11</v>
      </c>
      <c r="N697" s="6">
        <v>2.8</v>
      </c>
      <c r="O697" s="45">
        <v>45292</v>
      </c>
      <c r="P697" s="25" t="s">
        <v>2252</v>
      </c>
      <c r="Q697" t="str">
        <f t="shared" si="39"/>
        <v>35.01.08.08.1</v>
      </c>
    </row>
    <row r="698" spans="1:18" ht="86.25" x14ac:dyDescent="0.2">
      <c r="A698" s="17" t="s">
        <v>579</v>
      </c>
      <c r="B698" s="17" t="s">
        <v>580</v>
      </c>
      <c r="C698" s="7" t="s">
        <v>1127</v>
      </c>
      <c r="D698" s="28" t="s">
        <v>1147</v>
      </c>
      <c r="H698" s="30" t="s">
        <v>2879</v>
      </c>
      <c r="J698" s="12" t="s">
        <v>1148</v>
      </c>
      <c r="K698" s="19"/>
      <c r="N698" s="6" t="s">
        <v>2131</v>
      </c>
      <c r="O698" s="45"/>
      <c r="Q698" t="str">
        <f t="shared" si="39"/>
        <v xml:space="preserve"> </v>
      </c>
    </row>
    <row r="699" spans="1:18" ht="28.5" x14ac:dyDescent="0.2">
      <c r="A699" s="17" t="s">
        <v>579</v>
      </c>
      <c r="B699" s="17" t="s">
        <v>580</v>
      </c>
      <c r="C699" s="7" t="s">
        <v>1127</v>
      </c>
      <c r="D699" s="28" t="s">
        <v>1147</v>
      </c>
      <c r="H699" s="41" t="s">
        <v>1149</v>
      </c>
      <c r="J699" s="12" t="s">
        <v>1157</v>
      </c>
      <c r="K699" s="19"/>
      <c r="L699" s="1" t="s">
        <v>988</v>
      </c>
      <c r="M699" s="6">
        <v>0.5</v>
      </c>
      <c r="N699" s="6" t="s">
        <v>2160</v>
      </c>
      <c r="O699" s="45">
        <v>44470</v>
      </c>
      <c r="P699" s="25" t="s">
        <v>2225</v>
      </c>
      <c r="Q699" t="str">
        <f t="shared" si="39"/>
        <v>35.01.08.20.1</v>
      </c>
    </row>
    <row r="700" spans="1:18" ht="28.5" x14ac:dyDescent="0.2">
      <c r="A700" s="17" t="s">
        <v>579</v>
      </c>
      <c r="B700" s="17" t="s">
        <v>580</v>
      </c>
      <c r="C700" s="7" t="s">
        <v>1127</v>
      </c>
      <c r="D700" s="28" t="s">
        <v>1147</v>
      </c>
      <c r="H700" s="41" t="s">
        <v>1150</v>
      </c>
      <c r="J700" s="12" t="s">
        <v>1158</v>
      </c>
      <c r="K700" s="19"/>
      <c r="L700" s="1" t="s">
        <v>988</v>
      </c>
      <c r="M700" s="6">
        <v>0.9</v>
      </c>
      <c r="N700" s="6" t="s">
        <v>2160</v>
      </c>
      <c r="O700" s="45">
        <v>44470</v>
      </c>
      <c r="P700" s="25" t="s">
        <v>2225</v>
      </c>
      <c r="Q700" t="str">
        <f t="shared" si="39"/>
        <v>35.01.08.21.1</v>
      </c>
    </row>
    <row r="701" spans="1:18" ht="28.5" x14ac:dyDescent="0.2">
      <c r="A701" s="17" t="s">
        <v>579</v>
      </c>
      <c r="B701" s="17" t="s">
        <v>580</v>
      </c>
      <c r="C701" s="7" t="s">
        <v>1127</v>
      </c>
      <c r="D701" s="28" t="s">
        <v>1147</v>
      </c>
      <c r="H701" s="41" t="s">
        <v>1151</v>
      </c>
      <c r="J701" s="12" t="s">
        <v>1159</v>
      </c>
      <c r="K701" s="19"/>
      <c r="L701" s="1" t="s">
        <v>988</v>
      </c>
      <c r="M701" s="6">
        <v>1.05</v>
      </c>
      <c r="N701" s="6" t="s">
        <v>2160</v>
      </c>
      <c r="O701" s="45">
        <v>44470</v>
      </c>
      <c r="P701" s="25" t="s">
        <v>2225</v>
      </c>
      <c r="Q701" t="str">
        <f t="shared" si="39"/>
        <v>35.01.08.22.1</v>
      </c>
    </row>
    <row r="702" spans="1:18" ht="28.5" x14ac:dyDescent="0.2">
      <c r="A702" s="17" t="s">
        <v>579</v>
      </c>
      <c r="B702" s="17" t="s">
        <v>580</v>
      </c>
      <c r="C702" s="7" t="s">
        <v>1127</v>
      </c>
      <c r="D702" s="28" t="s">
        <v>1147</v>
      </c>
      <c r="H702" s="41" t="s">
        <v>1152</v>
      </c>
      <c r="J702" s="12" t="s">
        <v>1160</v>
      </c>
      <c r="K702" s="19"/>
      <c r="L702" s="1" t="s">
        <v>988</v>
      </c>
      <c r="M702" s="6">
        <v>1.3</v>
      </c>
      <c r="N702" s="6" t="s">
        <v>2160</v>
      </c>
      <c r="O702" s="45">
        <v>44470</v>
      </c>
      <c r="P702" s="25" t="s">
        <v>2225</v>
      </c>
      <c r="Q702" t="str">
        <f t="shared" si="39"/>
        <v>35.01.08.23.1</v>
      </c>
    </row>
    <row r="703" spans="1:18" ht="28.5" x14ac:dyDescent="0.2">
      <c r="A703" s="17" t="s">
        <v>579</v>
      </c>
      <c r="B703" s="17" t="s">
        <v>580</v>
      </c>
      <c r="C703" s="7" t="s">
        <v>1127</v>
      </c>
      <c r="D703" s="28" t="s">
        <v>1147</v>
      </c>
      <c r="H703" s="41" t="s">
        <v>1153</v>
      </c>
      <c r="J703" s="12" t="s">
        <v>1161</v>
      </c>
      <c r="K703" s="19"/>
      <c r="L703" s="1" t="s">
        <v>988</v>
      </c>
      <c r="M703" s="6">
        <v>2.21</v>
      </c>
      <c r="N703" s="6" t="s">
        <v>2160</v>
      </c>
      <c r="O703" s="45">
        <v>45292</v>
      </c>
      <c r="P703" s="25" t="s">
        <v>4500</v>
      </c>
      <c r="Q703" t="str">
        <f t="shared" si="39"/>
        <v>35.01.08.24.1</v>
      </c>
    </row>
    <row r="704" spans="1:18" ht="28.5" x14ac:dyDescent="0.2">
      <c r="A704" s="17" t="s">
        <v>579</v>
      </c>
      <c r="B704" s="17" t="s">
        <v>580</v>
      </c>
      <c r="C704" s="7" t="s">
        <v>1127</v>
      </c>
      <c r="D704" s="28" t="s">
        <v>1147</v>
      </c>
      <c r="H704" s="41" t="s">
        <v>1154</v>
      </c>
      <c r="J704" s="12" t="s">
        <v>1162</v>
      </c>
      <c r="K704" s="19"/>
      <c r="L704" s="1" t="s">
        <v>988</v>
      </c>
      <c r="M704" s="6">
        <v>1.71</v>
      </c>
      <c r="N704" s="6" t="s">
        <v>2160</v>
      </c>
      <c r="O704" s="45">
        <v>45292</v>
      </c>
      <c r="P704" s="25" t="s">
        <v>4500</v>
      </c>
      <c r="Q704" t="str">
        <f t="shared" si="39"/>
        <v>35.01.08.25.1</v>
      </c>
    </row>
    <row r="705" spans="1:18" ht="28.5" x14ac:dyDescent="0.2">
      <c r="A705" s="17" t="s">
        <v>579</v>
      </c>
      <c r="B705" s="17" t="s">
        <v>580</v>
      </c>
      <c r="C705" s="7" t="s">
        <v>1127</v>
      </c>
      <c r="D705" s="28" t="s">
        <v>1147</v>
      </c>
      <c r="H705" s="41" t="s">
        <v>1155</v>
      </c>
      <c r="J705" s="12" t="s">
        <v>1163</v>
      </c>
      <c r="K705" s="19"/>
      <c r="L705" s="1" t="s">
        <v>988</v>
      </c>
      <c r="M705" s="6">
        <v>3.06</v>
      </c>
      <c r="N705" s="6" t="s">
        <v>2160</v>
      </c>
      <c r="O705" s="45">
        <v>45292</v>
      </c>
      <c r="P705" s="25" t="s">
        <v>4500</v>
      </c>
      <c r="Q705" t="str">
        <f t="shared" si="39"/>
        <v>35.01.08.26.1</v>
      </c>
    </row>
    <row r="706" spans="1:18" ht="28.5" x14ac:dyDescent="0.2">
      <c r="A706" s="17" t="s">
        <v>579</v>
      </c>
      <c r="B706" s="17" t="s">
        <v>580</v>
      </c>
      <c r="C706" s="7" t="s">
        <v>1127</v>
      </c>
      <c r="D706" s="28" t="s">
        <v>1147</v>
      </c>
      <c r="H706" s="41" t="s">
        <v>1156</v>
      </c>
      <c r="J706" s="12" t="s">
        <v>1164</v>
      </c>
      <c r="K706" s="19"/>
      <c r="L706" s="1" t="s">
        <v>988</v>
      </c>
      <c r="M706" s="6">
        <v>4.32</v>
      </c>
      <c r="N706" s="6" t="s">
        <v>2160</v>
      </c>
      <c r="O706" s="45">
        <v>45292</v>
      </c>
      <c r="P706" s="25" t="s">
        <v>4500</v>
      </c>
      <c r="Q706" t="str">
        <f t="shared" si="39"/>
        <v>35.01.08.27.1</v>
      </c>
    </row>
    <row r="707" spans="1:18" s="80" customFormat="1" ht="60.75" customHeight="1" x14ac:dyDescent="0.2">
      <c r="A707" s="76" t="s">
        <v>579</v>
      </c>
      <c r="B707" s="76" t="s">
        <v>580</v>
      </c>
      <c r="C707" s="71" t="s">
        <v>1127</v>
      </c>
      <c r="D707" s="77" t="s">
        <v>3363</v>
      </c>
      <c r="E707" s="78"/>
      <c r="F707" s="78"/>
      <c r="G707" s="78"/>
      <c r="H707" s="74" t="s">
        <v>2879</v>
      </c>
      <c r="I707" s="62"/>
      <c r="J707" s="83" t="s">
        <v>3569</v>
      </c>
      <c r="K707" s="85"/>
      <c r="L707" s="66"/>
      <c r="M707" s="67"/>
      <c r="N707" s="67" t="s">
        <v>2131</v>
      </c>
      <c r="O707" s="69"/>
      <c r="P707" s="65"/>
      <c r="Q707" s="80" t="str">
        <f t="shared" ref="Q707:Q708" si="40">IF(H707="",IF(B707="",A707,B707),H707)</f>
        <v xml:space="preserve"> </v>
      </c>
    </row>
    <row r="708" spans="1:18" s="80" customFormat="1" ht="28.5" x14ac:dyDescent="0.2">
      <c r="A708" s="76" t="s">
        <v>579</v>
      </c>
      <c r="B708" s="76" t="s">
        <v>580</v>
      </c>
      <c r="C708" s="71" t="s">
        <v>1127</v>
      </c>
      <c r="D708" s="77" t="s">
        <v>3363</v>
      </c>
      <c r="E708" s="78"/>
      <c r="F708" s="78"/>
      <c r="G708" s="78"/>
      <c r="H708" s="66" t="s">
        <v>3364</v>
      </c>
      <c r="I708" s="62"/>
      <c r="J708" s="57" t="s">
        <v>3365</v>
      </c>
      <c r="K708" s="85"/>
      <c r="L708" s="66" t="s">
        <v>4</v>
      </c>
      <c r="M708" s="67">
        <v>3.92</v>
      </c>
      <c r="N708" s="67">
        <v>3.53</v>
      </c>
      <c r="O708" s="45">
        <v>45292</v>
      </c>
      <c r="P708" s="65" t="s">
        <v>2252</v>
      </c>
      <c r="Q708" s="80" t="str">
        <f t="shared" si="40"/>
        <v>35.01.08.30.1</v>
      </c>
      <c r="R708" s="102"/>
    </row>
    <row r="709" spans="1:18" s="80" customFormat="1" ht="171" x14ac:dyDescent="0.2">
      <c r="A709" s="76" t="s">
        <v>579</v>
      </c>
      <c r="B709" s="76" t="s">
        <v>580</v>
      </c>
      <c r="C709" s="71" t="s">
        <v>1127</v>
      </c>
      <c r="D709" s="77" t="s">
        <v>3366</v>
      </c>
      <c r="E709" s="78"/>
      <c r="F709" s="78"/>
      <c r="G709" s="78"/>
      <c r="H709" s="74" t="s">
        <v>2879</v>
      </c>
      <c r="I709" s="62" t="s">
        <v>1</v>
      </c>
      <c r="J709" s="83" t="s">
        <v>3570</v>
      </c>
      <c r="K709" s="86" t="s">
        <v>3368</v>
      </c>
      <c r="L709" s="66"/>
      <c r="M709" s="67"/>
      <c r="N709" s="67" t="s">
        <v>2131</v>
      </c>
      <c r="O709" s="69"/>
      <c r="P709" s="65"/>
      <c r="Q709" s="80" t="str">
        <f t="shared" ref="Q709:Q710" si="41">IF(H709="",IF(B709="",A709,B709),H709)</f>
        <v xml:space="preserve"> </v>
      </c>
    </row>
    <row r="710" spans="1:18" s="80" customFormat="1" x14ac:dyDescent="0.2">
      <c r="A710" s="76" t="s">
        <v>579</v>
      </c>
      <c r="B710" s="76" t="s">
        <v>580</v>
      </c>
      <c r="C710" s="71" t="s">
        <v>1127</v>
      </c>
      <c r="D710" s="77" t="s">
        <v>3366</v>
      </c>
      <c r="E710" s="78"/>
      <c r="F710" s="78"/>
      <c r="G710" s="78"/>
      <c r="H710" s="66" t="s">
        <v>3367</v>
      </c>
      <c r="I710" s="62" t="s">
        <v>1</v>
      </c>
      <c r="J710" s="57" t="s">
        <v>3369</v>
      </c>
      <c r="K710" s="85"/>
      <c r="L710" s="66" t="s">
        <v>33</v>
      </c>
      <c r="M710" s="67" t="s">
        <v>4537</v>
      </c>
      <c r="N710" s="67">
        <v>953.53</v>
      </c>
      <c r="O710" s="45">
        <v>45292</v>
      </c>
      <c r="P710" s="65" t="s">
        <v>2252</v>
      </c>
      <c r="Q710" s="80" t="str">
        <f t="shared" si="41"/>
        <v>35.01.08.35.1</v>
      </c>
      <c r="R710" s="102"/>
    </row>
    <row r="711" spans="1:18" x14ac:dyDescent="0.2">
      <c r="A711" s="17" t="s">
        <v>579</v>
      </c>
      <c r="B711" s="17" t="s">
        <v>580</v>
      </c>
      <c r="C711" s="7" t="s">
        <v>1166</v>
      </c>
      <c r="D711" s="28" t="s">
        <v>2879</v>
      </c>
      <c r="H711" s="30" t="s">
        <v>2879</v>
      </c>
      <c r="J711" s="8" t="s">
        <v>1165</v>
      </c>
      <c r="K711" s="19"/>
      <c r="N711" s="6" t="s">
        <v>2131</v>
      </c>
      <c r="O711" s="45"/>
      <c r="Q711" t="str">
        <f t="shared" si="39"/>
        <v xml:space="preserve"> </v>
      </c>
    </row>
    <row r="712" spans="1:18" ht="57.75" x14ac:dyDescent="0.2">
      <c r="A712" s="17" t="s">
        <v>579</v>
      </c>
      <c r="B712" s="17" t="s">
        <v>580</v>
      </c>
      <c r="C712" s="7" t="s">
        <v>1166</v>
      </c>
      <c r="D712" s="28" t="s">
        <v>1167</v>
      </c>
      <c r="H712" s="30" t="s">
        <v>2879</v>
      </c>
      <c r="J712" s="8" t="s">
        <v>1168</v>
      </c>
      <c r="K712" s="19"/>
      <c r="N712" s="6" t="s">
        <v>2131</v>
      </c>
      <c r="O712" s="45"/>
      <c r="Q712" t="str">
        <f t="shared" si="39"/>
        <v xml:space="preserve"> </v>
      </c>
    </row>
    <row r="713" spans="1:18" ht="28.5" x14ac:dyDescent="0.2">
      <c r="A713" s="17" t="s">
        <v>579</v>
      </c>
      <c r="B713" s="17" t="s">
        <v>580</v>
      </c>
      <c r="C713" s="7" t="s">
        <v>1166</v>
      </c>
      <c r="D713" s="28" t="s">
        <v>1167</v>
      </c>
      <c r="H713" s="41" t="s">
        <v>1169</v>
      </c>
      <c r="J713" s="12" t="s">
        <v>1172</v>
      </c>
      <c r="K713" s="19"/>
      <c r="L713" s="1" t="s">
        <v>988</v>
      </c>
      <c r="M713" s="6">
        <v>0.55000000000000004</v>
      </c>
      <c r="N713" s="6">
        <v>0.44000000000000006</v>
      </c>
      <c r="O713" s="45">
        <v>44470</v>
      </c>
      <c r="P713" s="25" t="s">
        <v>2225</v>
      </c>
      <c r="Q713" t="str">
        <f t="shared" si="39"/>
        <v>35.01.09.01.1</v>
      </c>
      <c r="R713" s="26"/>
    </row>
    <row r="714" spans="1:18" ht="28.5" x14ac:dyDescent="0.2">
      <c r="A714" s="17" t="s">
        <v>579</v>
      </c>
      <c r="B714" s="17" t="s">
        <v>580</v>
      </c>
      <c r="C714" s="7" t="s">
        <v>1166</v>
      </c>
      <c r="D714" s="28" t="s">
        <v>1167</v>
      </c>
      <c r="H714" s="41" t="s">
        <v>1170</v>
      </c>
      <c r="J714" s="12" t="s">
        <v>1173</v>
      </c>
      <c r="K714" s="19"/>
      <c r="L714" s="1" t="s">
        <v>988</v>
      </c>
      <c r="M714" s="6">
        <v>0.8</v>
      </c>
      <c r="N714" s="6">
        <v>0.60000000000000009</v>
      </c>
      <c r="O714" s="45">
        <v>44470</v>
      </c>
      <c r="P714" s="25" t="s">
        <v>2225</v>
      </c>
      <c r="Q714" t="str">
        <f t="shared" si="39"/>
        <v>35.01.09.03.1</v>
      </c>
    </row>
    <row r="715" spans="1:18" ht="28.5" x14ac:dyDescent="0.2">
      <c r="A715" s="17" t="s">
        <v>579</v>
      </c>
      <c r="B715" s="17" t="s">
        <v>580</v>
      </c>
      <c r="C715" s="7" t="s">
        <v>1166</v>
      </c>
      <c r="D715" s="28" t="s">
        <v>1167</v>
      </c>
      <c r="H715" s="41" t="s">
        <v>1171</v>
      </c>
      <c r="J715" s="12" t="s">
        <v>1174</v>
      </c>
      <c r="K715" s="19"/>
      <c r="L715" s="1" t="s">
        <v>988</v>
      </c>
      <c r="M715" s="6">
        <v>0.75</v>
      </c>
      <c r="N715" s="6">
        <v>0.56000000000000005</v>
      </c>
      <c r="O715" s="45">
        <v>44470</v>
      </c>
      <c r="P715" s="25" t="s">
        <v>2225</v>
      </c>
      <c r="Q715" t="str">
        <f t="shared" si="39"/>
        <v>35.01.09.04.1</v>
      </c>
    </row>
    <row r="716" spans="1:18" ht="101.25" x14ac:dyDescent="0.2">
      <c r="A716" s="17" t="s">
        <v>579</v>
      </c>
      <c r="B716" s="17" t="s">
        <v>580</v>
      </c>
      <c r="C716" s="7" t="s">
        <v>1166</v>
      </c>
      <c r="D716" s="28" t="s">
        <v>1175</v>
      </c>
      <c r="H716" s="30" t="s">
        <v>2879</v>
      </c>
      <c r="J716" s="12" t="s">
        <v>1176</v>
      </c>
      <c r="K716" s="19"/>
      <c r="N716" s="6" t="s">
        <v>2131</v>
      </c>
      <c r="O716" s="45"/>
      <c r="Q716" t="str">
        <f t="shared" si="39"/>
        <v xml:space="preserve"> </v>
      </c>
    </row>
    <row r="717" spans="1:18" ht="42.75" x14ac:dyDescent="0.2">
      <c r="A717" s="17" t="s">
        <v>579</v>
      </c>
      <c r="B717" s="17" t="s">
        <v>580</v>
      </c>
      <c r="C717" s="7" t="s">
        <v>1166</v>
      </c>
      <c r="D717" s="28" t="s">
        <v>1175</v>
      </c>
      <c r="H717" s="41" t="s">
        <v>1177</v>
      </c>
      <c r="J717" s="12" t="s">
        <v>1180</v>
      </c>
      <c r="K717" s="19"/>
      <c r="L717" s="1" t="s">
        <v>988</v>
      </c>
      <c r="M717" s="6">
        <v>0.2</v>
      </c>
      <c r="N717" s="6">
        <v>0.18000000000000002</v>
      </c>
      <c r="O717" s="45">
        <v>44470</v>
      </c>
      <c r="P717" s="25" t="s">
        <v>2225</v>
      </c>
      <c r="Q717" t="str">
        <f t="shared" si="39"/>
        <v>35.01.09.10.1</v>
      </c>
    </row>
    <row r="718" spans="1:18" ht="42.75" x14ac:dyDescent="0.2">
      <c r="A718" s="17" t="s">
        <v>579</v>
      </c>
      <c r="B718" s="17" t="s">
        <v>580</v>
      </c>
      <c r="C718" s="7" t="s">
        <v>1166</v>
      </c>
      <c r="D718" s="28" t="s">
        <v>1175</v>
      </c>
      <c r="H718" s="41" t="s">
        <v>1178</v>
      </c>
      <c r="J718" s="12" t="s">
        <v>1181</v>
      </c>
      <c r="K718" s="19"/>
      <c r="L718" s="1" t="s">
        <v>988</v>
      </c>
      <c r="M718" s="6">
        <v>0.45</v>
      </c>
      <c r="N718" s="6">
        <v>0.38</v>
      </c>
      <c r="O718" s="45">
        <v>44470</v>
      </c>
      <c r="P718" s="25" t="s">
        <v>2225</v>
      </c>
      <c r="Q718" t="str">
        <f t="shared" si="39"/>
        <v>35.01.09.12.1</v>
      </c>
    </row>
    <row r="719" spans="1:18" ht="42.75" x14ac:dyDescent="0.2">
      <c r="A719" s="17" t="s">
        <v>579</v>
      </c>
      <c r="B719" s="17" t="s">
        <v>580</v>
      </c>
      <c r="C719" s="7" t="s">
        <v>1166</v>
      </c>
      <c r="D719" s="28" t="s">
        <v>1175</v>
      </c>
      <c r="H719" s="41" t="s">
        <v>1179</v>
      </c>
      <c r="J719" s="12" t="s">
        <v>1182</v>
      </c>
      <c r="K719" s="19"/>
      <c r="L719" s="1" t="s">
        <v>988</v>
      </c>
      <c r="M719" s="6">
        <v>0.8</v>
      </c>
      <c r="N719" s="6">
        <v>0.72000000000000008</v>
      </c>
      <c r="O719" s="45">
        <v>44470</v>
      </c>
      <c r="P719" s="25" t="s">
        <v>2225</v>
      </c>
      <c r="Q719" t="str">
        <f t="shared" si="39"/>
        <v>35.01.09.13.1</v>
      </c>
    </row>
    <row r="720" spans="1:18" ht="43.5" x14ac:dyDescent="0.2">
      <c r="A720" s="17" t="s">
        <v>579</v>
      </c>
      <c r="B720" s="17" t="s">
        <v>580</v>
      </c>
      <c r="C720" s="7" t="s">
        <v>1166</v>
      </c>
      <c r="D720" s="28" t="s">
        <v>1183</v>
      </c>
      <c r="H720" s="30" t="s">
        <v>2879</v>
      </c>
      <c r="J720" s="12" t="s">
        <v>1184</v>
      </c>
      <c r="K720" s="19"/>
      <c r="N720" s="6" t="s">
        <v>2131</v>
      </c>
      <c r="O720" s="45"/>
      <c r="Q720" t="str">
        <f t="shared" si="39"/>
        <v xml:space="preserve"> </v>
      </c>
    </row>
    <row r="721" spans="1:18" x14ac:dyDescent="0.2">
      <c r="A721" s="17" t="s">
        <v>579</v>
      </c>
      <c r="B721" s="17" t="s">
        <v>580</v>
      </c>
      <c r="C721" s="7" t="s">
        <v>1166</v>
      </c>
      <c r="D721" s="28" t="s">
        <v>1183</v>
      </c>
      <c r="H721" s="41" t="s">
        <v>1185</v>
      </c>
      <c r="J721" s="12" t="s">
        <v>1191</v>
      </c>
      <c r="K721" s="19"/>
      <c r="L721" s="1" t="s">
        <v>988</v>
      </c>
      <c r="M721" s="6">
        <v>0.4</v>
      </c>
      <c r="N721" s="6">
        <v>0.36000000000000004</v>
      </c>
      <c r="O721" s="45">
        <v>44470</v>
      </c>
      <c r="P721" s="25" t="s">
        <v>2225</v>
      </c>
      <c r="Q721" t="str">
        <f t="shared" si="39"/>
        <v>35.01.09.30.1</v>
      </c>
    </row>
    <row r="722" spans="1:18" x14ac:dyDescent="0.2">
      <c r="A722" s="17" t="s">
        <v>579</v>
      </c>
      <c r="B722" s="17" t="s">
        <v>580</v>
      </c>
      <c r="C722" s="7" t="s">
        <v>1166</v>
      </c>
      <c r="D722" s="28" t="s">
        <v>1183</v>
      </c>
      <c r="H722" s="41" t="s">
        <v>1186</v>
      </c>
      <c r="J722" s="12" t="s">
        <v>1192</v>
      </c>
      <c r="K722" s="19"/>
      <c r="L722" s="1" t="s">
        <v>988</v>
      </c>
      <c r="M722" s="6">
        <v>0.75</v>
      </c>
      <c r="N722" s="6">
        <v>0.60000000000000009</v>
      </c>
      <c r="O722" s="45">
        <v>44470</v>
      </c>
      <c r="P722" s="25" t="s">
        <v>2225</v>
      </c>
      <c r="Q722" t="str">
        <f t="shared" si="39"/>
        <v>35.01.09.31.1</v>
      </c>
    </row>
    <row r="723" spans="1:18" x14ac:dyDescent="0.2">
      <c r="A723" s="17" t="s">
        <v>579</v>
      </c>
      <c r="B723" s="17" t="s">
        <v>580</v>
      </c>
      <c r="C723" s="7" t="s">
        <v>1166</v>
      </c>
      <c r="D723" s="28" t="s">
        <v>1183</v>
      </c>
      <c r="H723" s="41" t="s">
        <v>1187</v>
      </c>
      <c r="J723" s="12" t="s">
        <v>1193</v>
      </c>
      <c r="K723" s="19"/>
      <c r="L723" s="1" t="s">
        <v>988</v>
      </c>
      <c r="M723" s="6">
        <v>1.36</v>
      </c>
      <c r="N723" s="6">
        <v>1.08</v>
      </c>
      <c r="O723" s="45">
        <v>45292</v>
      </c>
      <c r="P723" s="25" t="s">
        <v>4500</v>
      </c>
      <c r="Q723" t="str">
        <f t="shared" si="39"/>
        <v>35.01.09.32.1</v>
      </c>
      <c r="R723" s="26"/>
    </row>
    <row r="724" spans="1:18" x14ac:dyDescent="0.2">
      <c r="A724" s="17" t="s">
        <v>579</v>
      </c>
      <c r="B724" s="17" t="s">
        <v>580</v>
      </c>
      <c r="C724" s="7" t="s">
        <v>1166</v>
      </c>
      <c r="D724" s="28" t="s">
        <v>1183</v>
      </c>
      <c r="H724" s="41" t="s">
        <v>1188</v>
      </c>
      <c r="J724" s="12" t="s">
        <v>1194</v>
      </c>
      <c r="K724" s="19"/>
      <c r="L724" s="1" t="s">
        <v>988</v>
      </c>
      <c r="M724" s="6">
        <v>1.86</v>
      </c>
      <c r="N724" s="6">
        <v>1.58</v>
      </c>
      <c r="O724" s="45">
        <v>45292</v>
      </c>
      <c r="P724" s="65" t="s">
        <v>2252</v>
      </c>
      <c r="Q724" t="str">
        <f t="shared" si="39"/>
        <v>35.01.09.33.1</v>
      </c>
    </row>
    <row r="725" spans="1:18" x14ac:dyDescent="0.2">
      <c r="A725" s="17" t="s">
        <v>579</v>
      </c>
      <c r="B725" s="17" t="s">
        <v>580</v>
      </c>
      <c r="C725" s="7" t="s">
        <v>1166</v>
      </c>
      <c r="D725" s="28" t="s">
        <v>1183</v>
      </c>
      <c r="H725" s="41" t="s">
        <v>1189</v>
      </c>
      <c r="J725" s="12" t="s">
        <v>1195</v>
      </c>
      <c r="K725" s="19"/>
      <c r="L725" s="1" t="s">
        <v>988</v>
      </c>
      <c r="M725" s="6">
        <v>2.41</v>
      </c>
      <c r="N725" s="6">
        <v>2.17</v>
      </c>
      <c r="O725" s="45">
        <v>45292</v>
      </c>
      <c r="P725" s="65" t="s">
        <v>2252</v>
      </c>
      <c r="Q725" t="str">
        <f t="shared" si="39"/>
        <v>35.01.09.34.1</v>
      </c>
    </row>
    <row r="726" spans="1:18" x14ac:dyDescent="0.2">
      <c r="A726" s="17" t="s">
        <v>579</v>
      </c>
      <c r="B726" s="17" t="s">
        <v>580</v>
      </c>
      <c r="C726" s="7" t="s">
        <v>1166</v>
      </c>
      <c r="D726" s="28" t="s">
        <v>1183</v>
      </c>
      <c r="H726" s="41" t="s">
        <v>1190</v>
      </c>
      <c r="J726" s="12" t="s">
        <v>1196</v>
      </c>
      <c r="K726" s="19"/>
      <c r="L726" s="1" t="s">
        <v>988</v>
      </c>
      <c r="M726" s="6">
        <v>3.26</v>
      </c>
      <c r="N726" s="6">
        <v>2.94</v>
      </c>
      <c r="O726" s="45">
        <v>45292</v>
      </c>
      <c r="P726" s="65" t="s">
        <v>2252</v>
      </c>
      <c r="Q726" t="str">
        <f t="shared" si="39"/>
        <v>35.01.09.35.1</v>
      </c>
    </row>
    <row r="727" spans="1:18" s="80" customFormat="1" ht="100.5" x14ac:dyDescent="0.2">
      <c r="A727" s="76" t="s">
        <v>579</v>
      </c>
      <c r="B727" s="76" t="s">
        <v>580</v>
      </c>
      <c r="C727" s="71" t="s">
        <v>1166</v>
      </c>
      <c r="D727" s="77" t="s">
        <v>3091</v>
      </c>
      <c r="E727" s="78"/>
      <c r="F727" s="78"/>
      <c r="G727" s="78"/>
      <c r="H727" s="74" t="s">
        <v>2879</v>
      </c>
      <c r="I727" s="62"/>
      <c r="J727" s="57" t="s">
        <v>3564</v>
      </c>
      <c r="K727" s="85"/>
      <c r="L727" s="66"/>
      <c r="M727" s="67"/>
      <c r="N727" s="67" t="s">
        <v>2131</v>
      </c>
      <c r="O727" s="69"/>
      <c r="P727" s="65"/>
      <c r="Q727" s="80" t="str">
        <f t="shared" ref="Q727" si="42">IF(H727="",IF(B727="",A727,B727),H727)</f>
        <v xml:space="preserve"> </v>
      </c>
    </row>
    <row r="728" spans="1:18" s="80" customFormat="1" x14ac:dyDescent="0.2">
      <c r="A728" s="76" t="s">
        <v>579</v>
      </c>
      <c r="B728" s="76" t="s">
        <v>580</v>
      </c>
      <c r="C728" s="71" t="s">
        <v>1166</v>
      </c>
      <c r="D728" s="77" t="s">
        <v>3091</v>
      </c>
      <c r="E728" s="78"/>
      <c r="F728" s="78"/>
      <c r="G728" s="78"/>
      <c r="H728" s="49" t="s">
        <v>3092</v>
      </c>
      <c r="I728" s="62"/>
      <c r="J728" s="57" t="s">
        <v>3094</v>
      </c>
      <c r="K728" s="85"/>
      <c r="L728" s="66" t="s">
        <v>988</v>
      </c>
      <c r="M728" s="67">
        <v>2.66</v>
      </c>
      <c r="N728" s="67">
        <v>2.41</v>
      </c>
      <c r="O728" s="45">
        <v>45292</v>
      </c>
      <c r="P728" s="65" t="s">
        <v>2252</v>
      </c>
      <c r="Q728" s="80" t="str">
        <f t="shared" ref="Q728:Q729" si="43">IF(H728="",IF(B728="",A728,B728),H728)</f>
        <v>35.01.09.40.1</v>
      </c>
      <c r="R728" s="102"/>
    </row>
    <row r="729" spans="1:18" s="80" customFormat="1" x14ac:dyDescent="0.2">
      <c r="A729" s="76" t="s">
        <v>579</v>
      </c>
      <c r="B729" s="76" t="s">
        <v>580</v>
      </c>
      <c r="C729" s="71" t="s">
        <v>1166</v>
      </c>
      <c r="D729" s="77" t="s">
        <v>3091</v>
      </c>
      <c r="E729" s="78"/>
      <c r="F729" s="78"/>
      <c r="G729" s="78"/>
      <c r="H729" s="49" t="s">
        <v>3093</v>
      </c>
      <c r="I729" s="62"/>
      <c r="J729" s="57" t="s">
        <v>3095</v>
      </c>
      <c r="K729" s="85"/>
      <c r="L729" s="66" t="s">
        <v>988</v>
      </c>
      <c r="M729" s="67">
        <v>5.32</v>
      </c>
      <c r="N729" s="67">
        <v>4.82</v>
      </c>
      <c r="O729" s="45">
        <v>45292</v>
      </c>
      <c r="P729" s="65" t="s">
        <v>2252</v>
      </c>
      <c r="Q729" s="80" t="str">
        <f t="shared" si="43"/>
        <v>35.01.09.41.1</v>
      </c>
    </row>
    <row r="730" spans="1:18" x14ac:dyDescent="0.2">
      <c r="A730" s="17" t="s">
        <v>579</v>
      </c>
      <c r="B730" s="17" t="s">
        <v>580</v>
      </c>
      <c r="C730" s="7" t="s">
        <v>1197</v>
      </c>
      <c r="D730" s="28" t="s">
        <v>2879</v>
      </c>
      <c r="H730" s="30" t="s">
        <v>2879</v>
      </c>
      <c r="J730" s="8" t="s">
        <v>447</v>
      </c>
      <c r="K730" s="19"/>
      <c r="N730" s="6" t="s">
        <v>2131</v>
      </c>
      <c r="O730" s="45"/>
      <c r="Q730" t="str">
        <f t="shared" si="39"/>
        <v xml:space="preserve"> </v>
      </c>
    </row>
    <row r="731" spans="1:18" ht="58.5" x14ac:dyDescent="0.2">
      <c r="A731" s="17" t="s">
        <v>579</v>
      </c>
      <c r="B731" s="17" t="s">
        <v>580</v>
      </c>
      <c r="C731" s="7" t="s">
        <v>1197</v>
      </c>
      <c r="D731" s="28" t="s">
        <v>1198</v>
      </c>
      <c r="H731" s="30" t="s">
        <v>2879</v>
      </c>
      <c r="J731" s="8" t="s">
        <v>3571</v>
      </c>
      <c r="K731" s="19"/>
      <c r="N731" s="6" t="s">
        <v>2131</v>
      </c>
      <c r="O731" s="45"/>
      <c r="Q731" t="str">
        <f t="shared" si="39"/>
        <v xml:space="preserve"> </v>
      </c>
    </row>
    <row r="732" spans="1:18" ht="42.75" x14ac:dyDescent="0.2">
      <c r="A732" s="17" t="s">
        <v>579</v>
      </c>
      <c r="B732" s="17" t="s">
        <v>580</v>
      </c>
      <c r="C732" s="7" t="s">
        <v>1197</v>
      </c>
      <c r="D732" s="28" t="s">
        <v>1198</v>
      </c>
      <c r="H732" s="41" t="s">
        <v>1199</v>
      </c>
      <c r="J732" s="12" t="s">
        <v>1206</v>
      </c>
      <c r="K732" s="19"/>
      <c r="L732" s="1" t="s">
        <v>4</v>
      </c>
      <c r="M732" s="6">
        <v>0.6</v>
      </c>
      <c r="N732" s="6">
        <v>0.44999999999999996</v>
      </c>
      <c r="O732" s="45">
        <v>44470</v>
      </c>
      <c r="P732" s="25" t="s">
        <v>2225</v>
      </c>
      <c r="Q732" t="str">
        <f t="shared" si="39"/>
        <v>35.01.10.10.1</v>
      </c>
      <c r="R732" s="26"/>
    </row>
    <row r="733" spans="1:18" ht="42.75" x14ac:dyDescent="0.2">
      <c r="A733" s="17" t="s">
        <v>579</v>
      </c>
      <c r="B733" s="17" t="s">
        <v>580</v>
      </c>
      <c r="C733" s="7" t="s">
        <v>1197</v>
      </c>
      <c r="D733" s="28" t="s">
        <v>1198</v>
      </c>
      <c r="H733" s="41" t="s">
        <v>1200</v>
      </c>
      <c r="J733" s="12" t="s">
        <v>1207</v>
      </c>
      <c r="K733" s="19"/>
      <c r="L733" s="1" t="s">
        <v>4</v>
      </c>
      <c r="M733" s="6">
        <v>0.75</v>
      </c>
      <c r="N733" s="6">
        <v>0.56000000000000005</v>
      </c>
      <c r="O733" s="45">
        <v>44470</v>
      </c>
      <c r="P733" s="25" t="s">
        <v>2225</v>
      </c>
      <c r="Q733" t="str">
        <f t="shared" si="39"/>
        <v>35.01.10.11.1</v>
      </c>
    </row>
    <row r="734" spans="1:18" ht="42.75" x14ac:dyDescent="0.2">
      <c r="A734" s="17" t="s">
        <v>579</v>
      </c>
      <c r="B734" s="17" t="s">
        <v>580</v>
      </c>
      <c r="C734" s="7" t="s">
        <v>1197</v>
      </c>
      <c r="D734" s="28" t="s">
        <v>1198</v>
      </c>
      <c r="H734" s="41" t="s">
        <v>1201</v>
      </c>
      <c r="J734" s="12" t="s">
        <v>1208</v>
      </c>
      <c r="K734" s="19"/>
      <c r="L734" s="1" t="s">
        <v>4</v>
      </c>
      <c r="M734" s="6">
        <v>1.05</v>
      </c>
      <c r="N734" s="6">
        <v>0.84000000000000008</v>
      </c>
      <c r="O734" s="45">
        <v>44470</v>
      </c>
      <c r="P734" s="25" t="s">
        <v>2225</v>
      </c>
      <c r="Q734" t="str">
        <f t="shared" si="39"/>
        <v>35.01.10.12.1</v>
      </c>
    </row>
    <row r="735" spans="1:18" ht="42.75" x14ac:dyDescent="0.2">
      <c r="A735" s="17" t="s">
        <v>579</v>
      </c>
      <c r="B735" s="17" t="s">
        <v>580</v>
      </c>
      <c r="C735" s="7" t="s">
        <v>1197</v>
      </c>
      <c r="D735" s="28" t="s">
        <v>1198</v>
      </c>
      <c r="H735" s="41" t="s">
        <v>1202</v>
      </c>
      <c r="J735" s="12" t="s">
        <v>1209</v>
      </c>
      <c r="K735" s="19"/>
      <c r="L735" s="1" t="s">
        <v>4</v>
      </c>
      <c r="M735" s="6">
        <v>1.2</v>
      </c>
      <c r="N735" s="6">
        <v>1.02</v>
      </c>
      <c r="O735" s="45">
        <v>44470</v>
      </c>
      <c r="P735" s="25" t="s">
        <v>2225</v>
      </c>
      <c r="Q735" t="str">
        <f t="shared" si="39"/>
        <v>35.01.10.13.1</v>
      </c>
    </row>
    <row r="736" spans="1:18" ht="42.75" x14ac:dyDescent="0.2">
      <c r="A736" s="17" t="s">
        <v>579</v>
      </c>
      <c r="B736" s="17" t="s">
        <v>580</v>
      </c>
      <c r="C736" s="7" t="s">
        <v>1197</v>
      </c>
      <c r="D736" s="28" t="s">
        <v>1198</v>
      </c>
      <c r="H736" s="41" t="s">
        <v>1203</v>
      </c>
      <c r="J736" s="12" t="s">
        <v>1210</v>
      </c>
      <c r="K736" s="19"/>
      <c r="L736" s="1" t="s">
        <v>4</v>
      </c>
      <c r="M736" s="6">
        <v>1.51</v>
      </c>
      <c r="N736" s="6">
        <v>1.28</v>
      </c>
      <c r="O736" s="45">
        <v>45292</v>
      </c>
      <c r="P736" s="25" t="s">
        <v>4500</v>
      </c>
      <c r="Q736" t="str">
        <f t="shared" si="39"/>
        <v>35.01.10.14.1</v>
      </c>
    </row>
    <row r="737" spans="1:18" ht="42.75" x14ac:dyDescent="0.2">
      <c r="A737" s="17" t="s">
        <v>579</v>
      </c>
      <c r="B737" s="17" t="s">
        <v>580</v>
      </c>
      <c r="C737" s="7" t="s">
        <v>1197</v>
      </c>
      <c r="D737" s="28" t="s">
        <v>1198</v>
      </c>
      <c r="H737" s="41" t="s">
        <v>1204</v>
      </c>
      <c r="J737" s="12" t="s">
        <v>1211</v>
      </c>
      <c r="K737" s="19"/>
      <c r="L737" s="1" t="s">
        <v>4</v>
      </c>
      <c r="M737" s="6">
        <v>1.51</v>
      </c>
      <c r="N737" s="6">
        <v>1.28</v>
      </c>
      <c r="O737" s="45">
        <v>45292</v>
      </c>
      <c r="P737" s="25" t="s">
        <v>4500</v>
      </c>
      <c r="Q737" t="str">
        <f t="shared" si="39"/>
        <v>35.01.10.15.1</v>
      </c>
    </row>
    <row r="738" spans="1:18" ht="42.75" x14ac:dyDescent="0.2">
      <c r="A738" s="17" t="s">
        <v>579</v>
      </c>
      <c r="B738" s="17" t="s">
        <v>580</v>
      </c>
      <c r="C738" s="7" t="s">
        <v>1197</v>
      </c>
      <c r="D738" s="28" t="s">
        <v>1198</v>
      </c>
      <c r="H738" s="41" t="s">
        <v>1205</v>
      </c>
      <c r="J738" s="12" t="s">
        <v>1212</v>
      </c>
      <c r="K738" s="19"/>
      <c r="L738" s="1" t="s">
        <v>4</v>
      </c>
      <c r="M738" s="6">
        <v>1.51</v>
      </c>
      <c r="N738" s="6">
        <v>1.36</v>
      </c>
      <c r="O738" s="45">
        <v>45292</v>
      </c>
      <c r="P738" s="25" t="s">
        <v>2252</v>
      </c>
      <c r="Q738" t="str">
        <f t="shared" si="39"/>
        <v>35.01.10.16.1</v>
      </c>
    </row>
    <row r="739" spans="1:18" ht="43.5" x14ac:dyDescent="0.2">
      <c r="A739" s="17" t="s">
        <v>579</v>
      </c>
      <c r="B739" s="17" t="s">
        <v>580</v>
      </c>
      <c r="C739" s="7" t="s">
        <v>1213</v>
      </c>
      <c r="D739" s="28" t="s">
        <v>2879</v>
      </c>
      <c r="H739" s="30" t="s">
        <v>2879</v>
      </c>
      <c r="J739" s="12" t="s">
        <v>1214</v>
      </c>
      <c r="K739" s="19"/>
      <c r="N739" s="6" t="s">
        <v>2131</v>
      </c>
      <c r="O739" s="45"/>
      <c r="Q739" t="str">
        <f t="shared" si="39"/>
        <v xml:space="preserve"> </v>
      </c>
    </row>
    <row r="740" spans="1:18" x14ac:dyDescent="0.2">
      <c r="A740" s="17" t="s">
        <v>579</v>
      </c>
      <c r="B740" s="17" t="s">
        <v>580</v>
      </c>
      <c r="C740" s="7" t="s">
        <v>1213</v>
      </c>
      <c r="D740" s="28" t="s">
        <v>2879</v>
      </c>
      <c r="H740" s="41" t="s">
        <v>1215</v>
      </c>
      <c r="J740" s="12" t="s">
        <v>181</v>
      </c>
      <c r="K740" s="19"/>
      <c r="L740" s="1" t="s">
        <v>4</v>
      </c>
      <c r="M740" s="6">
        <v>0.65</v>
      </c>
      <c r="N740" s="6">
        <v>0.55000000000000004</v>
      </c>
      <c r="O740" s="45">
        <v>44470</v>
      </c>
      <c r="P740" s="25" t="s">
        <v>2225</v>
      </c>
      <c r="Q740" t="str">
        <f t="shared" si="39"/>
        <v>35.01.12.01.1</v>
      </c>
      <c r="R740" s="26"/>
    </row>
    <row r="741" spans="1:18" x14ac:dyDescent="0.2">
      <c r="A741" s="17" t="s">
        <v>579</v>
      </c>
      <c r="B741" s="17" t="s">
        <v>580</v>
      </c>
      <c r="C741" s="7" t="s">
        <v>1213</v>
      </c>
      <c r="D741" s="28" t="s">
        <v>2879</v>
      </c>
      <c r="H741" s="41" t="s">
        <v>1216</v>
      </c>
      <c r="J741" s="12" t="s">
        <v>182</v>
      </c>
      <c r="K741" s="19"/>
      <c r="L741" s="1" t="s">
        <v>4</v>
      </c>
      <c r="M741" s="6">
        <v>1.2</v>
      </c>
      <c r="N741" s="6">
        <v>1.02</v>
      </c>
      <c r="O741" s="45">
        <v>44470</v>
      </c>
      <c r="P741" s="25" t="s">
        <v>2225</v>
      </c>
      <c r="Q741" t="str">
        <f t="shared" si="39"/>
        <v>35.01.12.03.1</v>
      </c>
    </row>
    <row r="742" spans="1:18" x14ac:dyDescent="0.2">
      <c r="A742" s="17" t="s">
        <v>579</v>
      </c>
      <c r="B742" s="17" t="s">
        <v>580</v>
      </c>
      <c r="C742" s="7" t="s">
        <v>1217</v>
      </c>
      <c r="D742" s="28" t="s">
        <v>2879</v>
      </c>
      <c r="H742" s="30" t="s">
        <v>2879</v>
      </c>
      <c r="J742" s="8" t="s">
        <v>448</v>
      </c>
      <c r="K742" s="19"/>
      <c r="N742" s="6" t="s">
        <v>2131</v>
      </c>
      <c r="O742" s="45">
        <v>44470</v>
      </c>
      <c r="P742" s="25" t="s">
        <v>2225</v>
      </c>
      <c r="Q742" t="str">
        <f t="shared" si="39"/>
        <v xml:space="preserve"> </v>
      </c>
    </row>
    <row r="743" spans="1:18" ht="28.5" x14ac:dyDescent="0.2">
      <c r="A743" s="17" t="s">
        <v>579</v>
      </c>
      <c r="B743" s="17" t="s">
        <v>580</v>
      </c>
      <c r="C743" s="7" t="s">
        <v>1217</v>
      </c>
      <c r="D743" s="28" t="s">
        <v>2879</v>
      </c>
      <c r="H743" s="41" t="s">
        <v>1218</v>
      </c>
      <c r="J743" s="12" t="s">
        <v>183</v>
      </c>
      <c r="K743" s="19"/>
      <c r="L743" s="1" t="s">
        <v>4</v>
      </c>
      <c r="M743" s="6">
        <v>0.05</v>
      </c>
      <c r="N743" s="6">
        <v>0.04</v>
      </c>
      <c r="O743" s="45">
        <v>44470</v>
      </c>
      <c r="P743" s="25" t="s">
        <v>2225</v>
      </c>
      <c r="Q743" t="str">
        <f t="shared" si="39"/>
        <v>35.01.14.10.1</v>
      </c>
    </row>
    <row r="744" spans="1:18" ht="28.5" x14ac:dyDescent="0.2">
      <c r="A744" s="17" t="s">
        <v>579</v>
      </c>
      <c r="B744" s="17" t="s">
        <v>580</v>
      </c>
      <c r="C744" s="7" t="s">
        <v>1217</v>
      </c>
      <c r="D744" s="28" t="s">
        <v>2879</v>
      </c>
      <c r="H744" s="41" t="s">
        <v>1219</v>
      </c>
      <c r="J744" s="12" t="s">
        <v>1220</v>
      </c>
      <c r="K744" s="19"/>
      <c r="L744" s="1" t="s">
        <v>4</v>
      </c>
      <c r="M744" s="6">
        <v>6.93</v>
      </c>
      <c r="N744" s="6">
        <v>6.23</v>
      </c>
      <c r="O744" s="45">
        <v>45292</v>
      </c>
      <c r="P744" s="25" t="s">
        <v>2252</v>
      </c>
      <c r="Q744" t="str">
        <f t="shared" si="39"/>
        <v>35.01.14.11.1</v>
      </c>
    </row>
    <row r="745" spans="1:18" ht="85.5" x14ac:dyDescent="0.2">
      <c r="A745" s="17" t="s">
        <v>579</v>
      </c>
      <c r="B745" s="17" t="s">
        <v>580</v>
      </c>
      <c r="C745" s="7" t="s">
        <v>1217</v>
      </c>
      <c r="D745" s="28" t="s">
        <v>2879</v>
      </c>
      <c r="H745" s="41" t="s">
        <v>1488</v>
      </c>
      <c r="J745" s="12" t="s">
        <v>1221</v>
      </c>
      <c r="K745" s="19"/>
      <c r="L745" s="1" t="s">
        <v>4</v>
      </c>
      <c r="M745" s="6">
        <v>0.85</v>
      </c>
      <c r="N745" s="6">
        <v>0.72</v>
      </c>
      <c r="O745" s="45">
        <v>44470</v>
      </c>
      <c r="P745" s="25" t="s">
        <v>2225</v>
      </c>
      <c r="Q745" t="str">
        <f t="shared" si="39"/>
        <v>35.01.14.12.1</v>
      </c>
    </row>
    <row r="746" spans="1:18" ht="87" x14ac:dyDescent="0.2">
      <c r="A746" s="17" t="s">
        <v>579</v>
      </c>
      <c r="B746" s="17" t="s">
        <v>588</v>
      </c>
      <c r="C746" s="28" t="s">
        <v>2879</v>
      </c>
      <c r="D746" s="28" t="s">
        <v>2879</v>
      </c>
      <c r="H746" s="30" t="s">
        <v>2879</v>
      </c>
      <c r="I746" s="34" t="s">
        <v>1</v>
      </c>
      <c r="J746" s="3" t="s">
        <v>1612</v>
      </c>
      <c r="K746" s="32" t="s">
        <v>4393</v>
      </c>
      <c r="N746" s="6" t="s">
        <v>2131</v>
      </c>
      <c r="O746" s="45"/>
      <c r="Q746" t="str">
        <f t="shared" si="39"/>
        <v xml:space="preserve"> </v>
      </c>
    </row>
    <row r="747" spans="1:18" ht="42.75" x14ac:dyDescent="0.2">
      <c r="A747" s="17" t="s">
        <v>579</v>
      </c>
      <c r="B747" s="17" t="s">
        <v>588</v>
      </c>
      <c r="C747" s="28" t="s">
        <v>2879</v>
      </c>
      <c r="D747" s="28" t="s">
        <v>2879</v>
      </c>
      <c r="H747" s="51" t="s">
        <v>589</v>
      </c>
      <c r="I747" s="34" t="s">
        <v>1</v>
      </c>
      <c r="J747" s="3" t="s">
        <v>590</v>
      </c>
      <c r="K747" s="32" t="s">
        <v>4393</v>
      </c>
      <c r="L747" s="1" t="s">
        <v>4</v>
      </c>
      <c r="M747" s="6">
        <v>4.5199999999999996</v>
      </c>
      <c r="N747" s="6">
        <v>3.84</v>
      </c>
      <c r="O747" s="45">
        <v>45292</v>
      </c>
      <c r="P747" s="25" t="s">
        <v>2252</v>
      </c>
      <c r="Q747" t="str">
        <f t="shared" si="39"/>
        <v>35.03.01.01.1</v>
      </c>
      <c r="R747" s="26"/>
    </row>
    <row r="748" spans="1:18" ht="42.75" x14ac:dyDescent="0.2">
      <c r="A748" s="17" t="s">
        <v>579</v>
      </c>
      <c r="B748" s="17" t="s">
        <v>588</v>
      </c>
      <c r="C748" s="28" t="s">
        <v>2879</v>
      </c>
      <c r="D748" s="28" t="s">
        <v>2879</v>
      </c>
      <c r="H748" s="41" t="s">
        <v>591</v>
      </c>
      <c r="I748" s="34" t="s">
        <v>1</v>
      </c>
      <c r="J748" s="3" t="s">
        <v>592</v>
      </c>
      <c r="K748" s="32" t="s">
        <v>2049</v>
      </c>
      <c r="L748" s="1" t="s">
        <v>4</v>
      </c>
      <c r="M748" s="6">
        <v>6.98</v>
      </c>
      <c r="N748" s="6">
        <v>5.93</v>
      </c>
      <c r="O748" s="45">
        <v>45292</v>
      </c>
      <c r="P748" s="25" t="s">
        <v>2252</v>
      </c>
      <c r="Q748" t="str">
        <f t="shared" si="39"/>
        <v>35.03.01.02.1</v>
      </c>
    </row>
    <row r="749" spans="1:18" ht="42.75" x14ac:dyDescent="0.2">
      <c r="A749" s="17" t="s">
        <v>579</v>
      </c>
      <c r="B749" s="17" t="s">
        <v>588</v>
      </c>
      <c r="C749" s="28" t="s">
        <v>2879</v>
      </c>
      <c r="D749" s="28" t="s">
        <v>2879</v>
      </c>
      <c r="H749" s="41" t="s">
        <v>593</v>
      </c>
      <c r="I749" s="34" t="s">
        <v>1</v>
      </c>
      <c r="J749" s="3" t="s">
        <v>594</v>
      </c>
      <c r="K749" s="32" t="s">
        <v>4393</v>
      </c>
      <c r="L749" s="1" t="s">
        <v>4</v>
      </c>
      <c r="M749" s="6">
        <v>10.44</v>
      </c>
      <c r="N749" s="6">
        <v>8.8699999999999992</v>
      </c>
      <c r="O749" s="45">
        <v>45292</v>
      </c>
      <c r="P749" s="25" t="s">
        <v>2252</v>
      </c>
      <c r="Q749" t="str">
        <f t="shared" si="39"/>
        <v>35.03.01.03.1</v>
      </c>
    </row>
    <row r="750" spans="1:18" ht="42.75" x14ac:dyDescent="0.2">
      <c r="A750" s="17" t="s">
        <v>579</v>
      </c>
      <c r="B750" s="17" t="s">
        <v>588</v>
      </c>
      <c r="C750" s="28" t="s">
        <v>2879</v>
      </c>
      <c r="D750" s="28" t="s">
        <v>2879</v>
      </c>
      <c r="H750" s="41" t="s">
        <v>595</v>
      </c>
      <c r="I750" s="34" t="s">
        <v>1</v>
      </c>
      <c r="J750" s="3" t="s">
        <v>596</v>
      </c>
      <c r="K750" s="32" t="s">
        <v>4393</v>
      </c>
      <c r="L750" s="1" t="s">
        <v>4</v>
      </c>
      <c r="M750" s="6">
        <v>21.28</v>
      </c>
      <c r="N750" s="6">
        <v>18.09</v>
      </c>
      <c r="O750" s="45">
        <v>45292</v>
      </c>
      <c r="P750" s="25" t="s">
        <v>2252</v>
      </c>
      <c r="Q750" t="str">
        <f t="shared" si="39"/>
        <v>35.03.01.04.1</v>
      </c>
    </row>
    <row r="751" spans="1:18" ht="42.75" x14ac:dyDescent="0.2">
      <c r="A751" s="17" t="s">
        <v>579</v>
      </c>
      <c r="B751" s="17" t="s">
        <v>588</v>
      </c>
      <c r="C751" s="28" t="s">
        <v>2879</v>
      </c>
      <c r="D751" s="28" t="s">
        <v>2879</v>
      </c>
      <c r="H751" s="41" t="s">
        <v>597</v>
      </c>
      <c r="I751" s="34" t="s">
        <v>1</v>
      </c>
      <c r="J751" s="3" t="s">
        <v>598</v>
      </c>
      <c r="K751" s="32" t="s">
        <v>4393</v>
      </c>
      <c r="L751" s="1" t="s">
        <v>4</v>
      </c>
      <c r="M751" s="6">
        <v>32.369999999999997</v>
      </c>
      <c r="N751" s="6">
        <v>27.51</v>
      </c>
      <c r="O751" s="45">
        <v>45292</v>
      </c>
      <c r="P751" s="25" t="s">
        <v>2252</v>
      </c>
      <c r="Q751" t="str">
        <f t="shared" si="39"/>
        <v>35.03.01.06.1</v>
      </c>
    </row>
    <row r="752" spans="1:18" ht="87.75" x14ac:dyDescent="0.2">
      <c r="A752" s="17" t="s">
        <v>579</v>
      </c>
      <c r="B752" s="17" t="s">
        <v>599</v>
      </c>
      <c r="C752" s="28" t="s">
        <v>2879</v>
      </c>
      <c r="D752" s="28" t="s">
        <v>2879</v>
      </c>
      <c r="H752" s="30" t="s">
        <v>2879</v>
      </c>
      <c r="J752" s="3" t="s">
        <v>600</v>
      </c>
      <c r="K752" s="19"/>
      <c r="N752" s="6" t="s">
        <v>2131</v>
      </c>
      <c r="O752" s="45"/>
      <c r="Q752" t="str">
        <f t="shared" si="39"/>
        <v xml:space="preserve"> </v>
      </c>
    </row>
    <row r="753" spans="1:18" ht="57.75" x14ac:dyDescent="0.2">
      <c r="A753" s="17" t="s">
        <v>579</v>
      </c>
      <c r="B753" s="17" t="s">
        <v>599</v>
      </c>
      <c r="C753" s="7" t="s">
        <v>601</v>
      </c>
      <c r="D753" s="28" t="s">
        <v>2879</v>
      </c>
      <c r="H753" s="30" t="s">
        <v>2879</v>
      </c>
      <c r="J753" s="3" t="s">
        <v>602</v>
      </c>
      <c r="K753" s="19"/>
      <c r="N753" s="6" t="s">
        <v>2131</v>
      </c>
      <c r="O753" s="45"/>
      <c r="Q753" t="str">
        <f t="shared" si="39"/>
        <v xml:space="preserve"> </v>
      </c>
    </row>
    <row r="754" spans="1:18" ht="28.5" x14ac:dyDescent="0.2">
      <c r="A754" s="17" t="s">
        <v>579</v>
      </c>
      <c r="B754" s="17" t="s">
        <v>599</v>
      </c>
      <c r="C754" s="7" t="s">
        <v>601</v>
      </c>
      <c r="D754" s="28" t="s">
        <v>2879</v>
      </c>
      <c r="H754" s="41" t="s">
        <v>603</v>
      </c>
      <c r="J754" s="3" t="s">
        <v>604</v>
      </c>
      <c r="K754" s="19"/>
      <c r="L754" s="1" t="s">
        <v>4</v>
      </c>
      <c r="M754" s="6">
        <v>5.32</v>
      </c>
      <c r="N754" s="6">
        <v>4.79</v>
      </c>
      <c r="O754" s="45">
        <v>45292</v>
      </c>
      <c r="P754" s="25" t="s">
        <v>2252</v>
      </c>
      <c r="Q754" t="str">
        <f t="shared" si="39"/>
        <v>35.05.01.01.1</v>
      </c>
      <c r="R754" s="26"/>
    </row>
    <row r="755" spans="1:18" ht="28.5" x14ac:dyDescent="0.2">
      <c r="A755" s="17" t="s">
        <v>579</v>
      </c>
      <c r="B755" s="17" t="s">
        <v>599</v>
      </c>
      <c r="C755" s="7" t="s">
        <v>601</v>
      </c>
      <c r="D755" s="28" t="s">
        <v>2879</v>
      </c>
      <c r="H755" s="41" t="s">
        <v>605</v>
      </c>
      <c r="J755" s="3" t="s">
        <v>606</v>
      </c>
      <c r="K755" s="19"/>
      <c r="L755" s="1" t="s">
        <v>4</v>
      </c>
      <c r="M755" s="6">
        <v>7.33</v>
      </c>
      <c r="N755" s="6">
        <v>6.59</v>
      </c>
      <c r="O755" s="45">
        <v>45292</v>
      </c>
      <c r="P755" s="25" t="s">
        <v>2252</v>
      </c>
      <c r="Q755" t="str">
        <f t="shared" si="39"/>
        <v>35.05.01.02.1</v>
      </c>
    </row>
    <row r="756" spans="1:18" ht="28.5" x14ac:dyDescent="0.2">
      <c r="A756" s="17" t="s">
        <v>579</v>
      </c>
      <c r="B756" s="17" t="s">
        <v>599</v>
      </c>
      <c r="C756" s="7" t="s">
        <v>601</v>
      </c>
      <c r="D756" s="28" t="s">
        <v>2879</v>
      </c>
      <c r="H756" s="41" t="s">
        <v>607</v>
      </c>
      <c r="J756" s="3" t="s">
        <v>610</v>
      </c>
      <c r="K756" s="19"/>
      <c r="L756" s="1" t="s">
        <v>4</v>
      </c>
      <c r="M756" s="6">
        <v>7.08</v>
      </c>
      <c r="N756" s="6">
        <v>6.37</v>
      </c>
      <c r="O756" s="45">
        <v>45292</v>
      </c>
      <c r="P756" s="25" t="s">
        <v>2252</v>
      </c>
      <c r="Q756" t="str">
        <f t="shared" si="39"/>
        <v>35.05.01.03.1</v>
      </c>
    </row>
    <row r="757" spans="1:18" ht="28.5" x14ac:dyDescent="0.2">
      <c r="A757" s="17" t="s">
        <v>579</v>
      </c>
      <c r="B757" s="17" t="s">
        <v>599</v>
      </c>
      <c r="C757" s="7" t="s">
        <v>601</v>
      </c>
      <c r="D757" s="28" t="s">
        <v>2879</v>
      </c>
      <c r="H757" s="41" t="s">
        <v>608</v>
      </c>
      <c r="J757" s="3" t="s">
        <v>609</v>
      </c>
      <c r="K757" s="19"/>
      <c r="L757" s="1" t="s">
        <v>4</v>
      </c>
      <c r="M757" s="6">
        <v>9.33</v>
      </c>
      <c r="N757" s="6">
        <v>8.4</v>
      </c>
      <c r="O757" s="45">
        <v>45292</v>
      </c>
      <c r="P757" s="25" t="s">
        <v>2252</v>
      </c>
      <c r="Q757" t="str">
        <f t="shared" si="39"/>
        <v>35.05.01.04.1</v>
      </c>
    </row>
    <row r="758" spans="1:18" s="80" customFormat="1" ht="28.5" x14ac:dyDescent="0.2">
      <c r="A758" s="76" t="s">
        <v>579</v>
      </c>
      <c r="B758" s="76" t="s">
        <v>599</v>
      </c>
      <c r="C758" s="71" t="s">
        <v>601</v>
      </c>
      <c r="D758" s="77" t="s">
        <v>2879</v>
      </c>
      <c r="E758" s="78"/>
      <c r="F758" s="78"/>
      <c r="G758" s="78"/>
      <c r="H758" s="49" t="s">
        <v>3370</v>
      </c>
      <c r="I758" s="62"/>
      <c r="J758" s="57" t="s">
        <v>3372</v>
      </c>
      <c r="K758" s="85"/>
      <c r="L758" s="66" t="s">
        <v>4</v>
      </c>
      <c r="M758" s="67">
        <v>8.14</v>
      </c>
      <c r="N758" s="67">
        <v>7.33</v>
      </c>
      <c r="O758" s="45">
        <v>45292</v>
      </c>
      <c r="P758" s="25" t="s">
        <v>2252</v>
      </c>
      <c r="Q758" s="80" t="str">
        <f t="shared" ref="Q758:Q759" si="44">IF(H758="",IF(B758="",A758,B758),H758)</f>
        <v>35.05.01.05.1</v>
      </c>
    </row>
    <row r="759" spans="1:18" s="80" customFormat="1" ht="28.5" x14ac:dyDescent="0.2">
      <c r="A759" s="76" t="s">
        <v>579</v>
      </c>
      <c r="B759" s="76" t="s">
        <v>599</v>
      </c>
      <c r="C759" s="71" t="s">
        <v>601</v>
      </c>
      <c r="D759" s="77" t="s">
        <v>2879</v>
      </c>
      <c r="E759" s="78"/>
      <c r="F759" s="78"/>
      <c r="G759" s="78"/>
      <c r="H759" s="49" t="s">
        <v>3371</v>
      </c>
      <c r="I759" s="62"/>
      <c r="J759" s="57" t="s">
        <v>3373</v>
      </c>
      <c r="K759" s="85"/>
      <c r="L759" s="66" t="s">
        <v>4</v>
      </c>
      <c r="M759" s="67">
        <v>10.83</v>
      </c>
      <c r="N759" s="67">
        <v>9.75</v>
      </c>
      <c r="O759" s="45">
        <v>45292</v>
      </c>
      <c r="P759" s="25" t="s">
        <v>2252</v>
      </c>
      <c r="Q759" s="80" t="str">
        <f t="shared" si="44"/>
        <v>35.05.01.06.1</v>
      </c>
    </row>
    <row r="760" spans="1:18" ht="100.5" x14ac:dyDescent="0.2">
      <c r="A760" s="17" t="s">
        <v>579</v>
      </c>
      <c r="B760" s="17" t="s">
        <v>599</v>
      </c>
      <c r="C760" s="7" t="s">
        <v>611</v>
      </c>
      <c r="D760" s="28" t="s">
        <v>2879</v>
      </c>
      <c r="H760" s="30" t="s">
        <v>2879</v>
      </c>
      <c r="J760" s="3" t="s">
        <v>3374</v>
      </c>
      <c r="K760" s="19"/>
      <c r="N760" s="6" t="s">
        <v>2131</v>
      </c>
      <c r="O760" s="45"/>
      <c r="Q760" t="str">
        <f t="shared" si="39"/>
        <v xml:space="preserve"> </v>
      </c>
    </row>
    <row r="761" spans="1:18" ht="28.5" x14ac:dyDescent="0.2">
      <c r="A761" s="17" t="s">
        <v>579</v>
      </c>
      <c r="B761" s="17" t="s">
        <v>599</v>
      </c>
      <c r="C761" s="7" t="s">
        <v>611</v>
      </c>
      <c r="D761" s="28" t="s">
        <v>2879</v>
      </c>
      <c r="H761" s="41" t="s">
        <v>612</v>
      </c>
      <c r="J761" s="3" t="s">
        <v>613</v>
      </c>
      <c r="K761" s="19"/>
      <c r="L761" s="1" t="s">
        <v>4</v>
      </c>
      <c r="M761" s="6">
        <v>4.82</v>
      </c>
      <c r="N761" s="6">
        <v>3.85</v>
      </c>
      <c r="O761" s="45">
        <v>45292</v>
      </c>
      <c r="P761" s="25" t="s">
        <v>2252</v>
      </c>
      <c r="Q761" t="str">
        <f t="shared" ref="Q761:Q830" si="45">IF(H761="",IF(B761="",A761,B761),H761)</f>
        <v>35.05.02.01.1</v>
      </c>
      <c r="R761" s="26"/>
    </row>
    <row r="762" spans="1:18" ht="28.5" x14ac:dyDescent="0.2">
      <c r="A762" s="17" t="s">
        <v>579</v>
      </c>
      <c r="B762" s="17" t="s">
        <v>599</v>
      </c>
      <c r="C762" s="7" t="s">
        <v>611</v>
      </c>
      <c r="D762" s="28" t="s">
        <v>2879</v>
      </c>
      <c r="H762" s="41" t="s">
        <v>614</v>
      </c>
      <c r="J762" s="3" t="s">
        <v>615</v>
      </c>
      <c r="K762" s="19"/>
      <c r="L762" s="1" t="s">
        <v>4</v>
      </c>
      <c r="M762" s="6">
        <v>6.62</v>
      </c>
      <c r="N762" s="6">
        <v>5.3</v>
      </c>
      <c r="O762" s="45">
        <v>45292</v>
      </c>
      <c r="P762" s="25" t="s">
        <v>2252</v>
      </c>
      <c r="Q762" t="str">
        <f t="shared" si="45"/>
        <v>35.05.02.02.1</v>
      </c>
    </row>
    <row r="763" spans="1:18" ht="28.5" x14ac:dyDescent="0.2">
      <c r="A763" s="17" t="s">
        <v>579</v>
      </c>
      <c r="B763" s="17" t="s">
        <v>599</v>
      </c>
      <c r="C763" s="7" t="s">
        <v>611</v>
      </c>
      <c r="D763" s="28" t="s">
        <v>2879</v>
      </c>
      <c r="H763" s="41" t="s">
        <v>616</v>
      </c>
      <c r="J763" s="3" t="s">
        <v>617</v>
      </c>
      <c r="K763" s="19"/>
      <c r="L763" s="1" t="s">
        <v>4</v>
      </c>
      <c r="M763" s="6">
        <v>10.59</v>
      </c>
      <c r="N763" s="6">
        <v>8.4700000000000006</v>
      </c>
      <c r="O763" s="45">
        <v>45292</v>
      </c>
      <c r="P763" s="25" t="s">
        <v>2252</v>
      </c>
      <c r="Q763" t="str">
        <f t="shared" si="45"/>
        <v>35.05.02.03.1</v>
      </c>
    </row>
    <row r="764" spans="1:18" ht="28.5" x14ac:dyDescent="0.2">
      <c r="A764" s="17" t="s">
        <v>579</v>
      </c>
      <c r="B764" s="17" t="s">
        <v>599</v>
      </c>
      <c r="C764" s="7" t="s">
        <v>611</v>
      </c>
      <c r="D764" s="28" t="s">
        <v>2879</v>
      </c>
      <c r="H764" s="41" t="s">
        <v>618</v>
      </c>
      <c r="J764" s="3" t="s">
        <v>619</v>
      </c>
      <c r="K764" s="19"/>
      <c r="L764" s="1" t="s">
        <v>4</v>
      </c>
      <c r="M764" s="6">
        <v>19.02</v>
      </c>
      <c r="N764" s="6">
        <v>16.170000000000002</v>
      </c>
      <c r="O764" s="45">
        <v>45292</v>
      </c>
      <c r="P764" s="25" t="s">
        <v>2252</v>
      </c>
      <c r="Q764" t="str">
        <f t="shared" si="45"/>
        <v>35.05.02.04.1</v>
      </c>
    </row>
    <row r="765" spans="1:18" ht="28.5" x14ac:dyDescent="0.2">
      <c r="A765" s="17" t="s">
        <v>579</v>
      </c>
      <c r="B765" s="17" t="s">
        <v>599</v>
      </c>
      <c r="C765" s="7" t="s">
        <v>611</v>
      </c>
      <c r="D765" s="28" t="s">
        <v>2879</v>
      </c>
      <c r="H765" s="41" t="s">
        <v>625</v>
      </c>
      <c r="J765" s="3" t="s">
        <v>620</v>
      </c>
      <c r="K765" s="19"/>
      <c r="L765" s="1" t="s">
        <v>4</v>
      </c>
      <c r="M765" s="6">
        <v>25.54</v>
      </c>
      <c r="N765" s="6">
        <v>21.71</v>
      </c>
      <c r="O765" s="45">
        <v>45292</v>
      </c>
      <c r="P765" s="25" t="s">
        <v>2252</v>
      </c>
      <c r="Q765" t="str">
        <f t="shared" si="45"/>
        <v>35.05.02.05.1</v>
      </c>
    </row>
    <row r="766" spans="1:18" ht="28.5" x14ac:dyDescent="0.2">
      <c r="A766" s="17" t="s">
        <v>579</v>
      </c>
      <c r="B766" s="17" t="s">
        <v>599</v>
      </c>
      <c r="C766" s="7" t="s">
        <v>611</v>
      </c>
      <c r="D766" s="28" t="s">
        <v>2879</v>
      </c>
      <c r="H766" s="41" t="s">
        <v>626</v>
      </c>
      <c r="J766" s="3" t="s">
        <v>621</v>
      </c>
      <c r="K766" s="19"/>
      <c r="L766" s="1" t="s">
        <v>4</v>
      </c>
      <c r="M766" s="6">
        <v>38.79</v>
      </c>
      <c r="N766" s="6">
        <v>32.97</v>
      </c>
      <c r="O766" s="45">
        <v>45292</v>
      </c>
      <c r="P766" s="25" t="s">
        <v>2252</v>
      </c>
      <c r="Q766" t="str">
        <f t="shared" si="45"/>
        <v>35.05.02.06.1</v>
      </c>
    </row>
    <row r="767" spans="1:18" ht="28.5" x14ac:dyDescent="0.2">
      <c r="A767" s="17" t="s">
        <v>579</v>
      </c>
      <c r="B767" s="17" t="s">
        <v>599</v>
      </c>
      <c r="C767" s="7" t="s">
        <v>611</v>
      </c>
      <c r="D767" s="28" t="s">
        <v>2879</v>
      </c>
      <c r="H767" s="41" t="s">
        <v>627</v>
      </c>
      <c r="J767" s="3" t="s">
        <v>622</v>
      </c>
      <c r="K767" s="19"/>
      <c r="L767" s="1" t="s">
        <v>4</v>
      </c>
      <c r="M767" s="6">
        <v>62.28</v>
      </c>
      <c r="N767" s="6">
        <v>56.06</v>
      </c>
      <c r="O767" s="45">
        <v>45292</v>
      </c>
      <c r="P767" s="25" t="s">
        <v>2252</v>
      </c>
      <c r="Q767" t="str">
        <f t="shared" si="45"/>
        <v>35.05.02.07.1</v>
      </c>
    </row>
    <row r="768" spans="1:18" ht="28.5" x14ac:dyDescent="0.2">
      <c r="A768" s="17" t="s">
        <v>579</v>
      </c>
      <c r="B768" s="17" t="s">
        <v>599</v>
      </c>
      <c r="C768" s="7" t="s">
        <v>611</v>
      </c>
      <c r="D768" s="28" t="s">
        <v>2879</v>
      </c>
      <c r="H768" s="41" t="s">
        <v>624</v>
      </c>
      <c r="J768" s="3" t="s">
        <v>623</v>
      </c>
      <c r="K768" s="19"/>
      <c r="L768" s="1" t="s">
        <v>4</v>
      </c>
      <c r="M768" s="6">
        <v>35.53</v>
      </c>
      <c r="N768" s="6">
        <v>31.98</v>
      </c>
      <c r="O768" s="45">
        <v>45292</v>
      </c>
      <c r="P768" s="25" t="s">
        <v>2252</v>
      </c>
      <c r="Q768" t="str">
        <f t="shared" si="45"/>
        <v>35.05.02.08.1</v>
      </c>
    </row>
    <row r="769" spans="1:18" ht="28.5" x14ac:dyDescent="0.2">
      <c r="A769" s="17" t="s">
        <v>579</v>
      </c>
      <c r="B769" s="17" t="s">
        <v>599</v>
      </c>
      <c r="C769" s="7" t="s">
        <v>611</v>
      </c>
      <c r="D769" s="28" t="s">
        <v>2879</v>
      </c>
      <c r="H769" s="41" t="s">
        <v>628</v>
      </c>
      <c r="J769" s="3" t="s">
        <v>629</v>
      </c>
      <c r="K769" s="19"/>
      <c r="L769" s="1" t="s">
        <v>4</v>
      </c>
      <c r="M769" s="6">
        <v>24.14</v>
      </c>
      <c r="N769" s="6">
        <v>21.73</v>
      </c>
      <c r="O769" s="45">
        <v>45292</v>
      </c>
      <c r="P769" s="25" t="s">
        <v>2252</v>
      </c>
      <c r="Q769" t="str">
        <f t="shared" si="45"/>
        <v>35.05.02.09.1</v>
      </c>
    </row>
    <row r="770" spans="1:18" ht="143.25" x14ac:dyDescent="0.2">
      <c r="A770" s="17" t="s">
        <v>579</v>
      </c>
      <c r="B770" s="17" t="s">
        <v>599</v>
      </c>
      <c r="C770" s="7" t="s">
        <v>630</v>
      </c>
      <c r="D770" s="28" t="s">
        <v>2879</v>
      </c>
      <c r="H770" s="30" t="s">
        <v>2879</v>
      </c>
      <c r="J770" s="3" t="s">
        <v>3960</v>
      </c>
      <c r="K770" s="19"/>
      <c r="N770" s="6" t="s">
        <v>2131</v>
      </c>
      <c r="O770" s="45"/>
      <c r="Q770" t="str">
        <f t="shared" si="45"/>
        <v xml:space="preserve"> </v>
      </c>
    </row>
    <row r="771" spans="1:18" ht="28.5" x14ac:dyDescent="0.2">
      <c r="A771" s="17" t="s">
        <v>579</v>
      </c>
      <c r="B771" s="17" t="s">
        <v>599</v>
      </c>
      <c r="C771" s="7" t="s">
        <v>630</v>
      </c>
      <c r="D771" s="28" t="s">
        <v>2879</v>
      </c>
      <c r="H771" s="41" t="s">
        <v>631</v>
      </c>
      <c r="J771" s="3" t="s">
        <v>632</v>
      </c>
      <c r="K771" s="19"/>
      <c r="L771" s="1" t="s">
        <v>4</v>
      </c>
      <c r="M771" s="6">
        <v>5.72</v>
      </c>
      <c r="N771" s="6">
        <v>4.58</v>
      </c>
      <c r="O771" s="45">
        <v>45292</v>
      </c>
      <c r="P771" s="25" t="s">
        <v>2252</v>
      </c>
      <c r="Q771" t="str">
        <f t="shared" si="45"/>
        <v>35.05.03.01.1</v>
      </c>
      <c r="R771" s="26"/>
    </row>
    <row r="772" spans="1:18" ht="28.5" x14ac:dyDescent="0.2">
      <c r="A772" s="17" t="s">
        <v>579</v>
      </c>
      <c r="B772" s="17" t="s">
        <v>599</v>
      </c>
      <c r="C772" s="7" t="s">
        <v>630</v>
      </c>
      <c r="D772" s="28" t="s">
        <v>2879</v>
      </c>
      <c r="H772" s="41" t="s">
        <v>633</v>
      </c>
      <c r="J772" s="3" t="s">
        <v>634</v>
      </c>
      <c r="K772" s="19"/>
      <c r="L772" s="1" t="s">
        <v>4</v>
      </c>
      <c r="M772" s="6">
        <v>7.28</v>
      </c>
      <c r="N772" s="6">
        <v>5.82</v>
      </c>
      <c r="O772" s="45">
        <v>45292</v>
      </c>
      <c r="P772" s="25" t="s">
        <v>2252</v>
      </c>
      <c r="Q772" t="str">
        <f t="shared" si="45"/>
        <v>35.05.03.02.1</v>
      </c>
    </row>
    <row r="773" spans="1:18" ht="28.5" x14ac:dyDescent="0.2">
      <c r="A773" s="17" t="s">
        <v>579</v>
      </c>
      <c r="B773" s="17" t="s">
        <v>599</v>
      </c>
      <c r="C773" s="7" t="s">
        <v>630</v>
      </c>
      <c r="D773" s="28" t="s">
        <v>2879</v>
      </c>
      <c r="H773" s="41" t="s">
        <v>635</v>
      </c>
      <c r="J773" s="3" t="s">
        <v>636</v>
      </c>
      <c r="K773" s="19"/>
      <c r="L773" s="1" t="s">
        <v>4</v>
      </c>
      <c r="M773" s="6">
        <v>12.09</v>
      </c>
      <c r="N773" s="6">
        <v>9.68</v>
      </c>
      <c r="O773" s="45">
        <v>45292</v>
      </c>
      <c r="P773" s="25" t="s">
        <v>2252</v>
      </c>
      <c r="Q773" t="str">
        <f t="shared" si="45"/>
        <v>35.05.03.03.1</v>
      </c>
    </row>
    <row r="774" spans="1:18" ht="28.5" x14ac:dyDescent="0.2">
      <c r="A774" s="17" t="s">
        <v>579</v>
      </c>
      <c r="B774" s="17" t="s">
        <v>599</v>
      </c>
      <c r="C774" s="7" t="s">
        <v>630</v>
      </c>
      <c r="D774" s="28" t="s">
        <v>2879</v>
      </c>
      <c r="H774" s="41" t="s">
        <v>637</v>
      </c>
      <c r="J774" s="3" t="s">
        <v>638</v>
      </c>
      <c r="K774" s="19"/>
      <c r="L774" s="1" t="s">
        <v>4</v>
      </c>
      <c r="M774" s="6">
        <v>21.68</v>
      </c>
      <c r="N774" s="6">
        <v>18.43</v>
      </c>
      <c r="O774" s="45">
        <v>45292</v>
      </c>
      <c r="P774" s="25" t="s">
        <v>2252</v>
      </c>
      <c r="Q774" t="str">
        <f t="shared" si="45"/>
        <v>35.05.03.04.1</v>
      </c>
    </row>
    <row r="775" spans="1:18" ht="28.5" x14ac:dyDescent="0.2">
      <c r="A775" s="17" t="s">
        <v>579</v>
      </c>
      <c r="B775" s="17" t="s">
        <v>599</v>
      </c>
      <c r="C775" s="7" t="s">
        <v>630</v>
      </c>
      <c r="D775" s="28" t="s">
        <v>2879</v>
      </c>
      <c r="H775" s="41" t="s">
        <v>639</v>
      </c>
      <c r="J775" s="3" t="s">
        <v>640</v>
      </c>
      <c r="K775" s="19"/>
      <c r="L775" s="1" t="s">
        <v>4</v>
      </c>
      <c r="M775" s="6">
        <v>32.17</v>
      </c>
      <c r="N775" s="6">
        <v>27.34</v>
      </c>
      <c r="O775" s="45">
        <v>45292</v>
      </c>
      <c r="P775" s="25" t="s">
        <v>2252</v>
      </c>
      <c r="Q775" t="str">
        <f t="shared" si="45"/>
        <v>35.05.03.05.1</v>
      </c>
    </row>
    <row r="776" spans="1:18" ht="28.5" x14ac:dyDescent="0.2">
      <c r="A776" s="17" t="s">
        <v>579</v>
      </c>
      <c r="B776" s="17" t="s">
        <v>599</v>
      </c>
      <c r="C776" s="7" t="s">
        <v>630</v>
      </c>
      <c r="D776" s="28" t="s">
        <v>2879</v>
      </c>
      <c r="H776" s="41" t="s">
        <v>641</v>
      </c>
      <c r="J776" s="3" t="s">
        <v>642</v>
      </c>
      <c r="K776" s="19"/>
      <c r="L776" s="1" t="s">
        <v>4</v>
      </c>
      <c r="M776" s="6">
        <v>37.090000000000003</v>
      </c>
      <c r="N776" s="6">
        <v>31.53</v>
      </c>
      <c r="O776" s="45">
        <v>45292</v>
      </c>
      <c r="P776" s="25" t="s">
        <v>2252</v>
      </c>
      <c r="Q776" t="str">
        <f t="shared" si="45"/>
        <v>35.05.03.06.1</v>
      </c>
    </row>
    <row r="777" spans="1:18" ht="28.5" x14ac:dyDescent="0.2">
      <c r="A777" s="17" t="s">
        <v>579</v>
      </c>
      <c r="B777" s="17" t="s">
        <v>599</v>
      </c>
      <c r="C777" s="7" t="s">
        <v>630</v>
      </c>
      <c r="D777" s="28" t="s">
        <v>2879</v>
      </c>
      <c r="H777" s="41" t="s">
        <v>643</v>
      </c>
      <c r="J777" s="3" t="s">
        <v>644</v>
      </c>
      <c r="K777" s="19"/>
      <c r="L777" s="1" t="s">
        <v>4</v>
      </c>
      <c r="M777" s="6">
        <v>45.57</v>
      </c>
      <c r="N777" s="6">
        <v>41.01</v>
      </c>
      <c r="O777" s="45">
        <v>45292</v>
      </c>
      <c r="P777" s="25" t="s">
        <v>2252</v>
      </c>
      <c r="Q777" t="str">
        <f t="shared" si="45"/>
        <v>35.05.03.07.1</v>
      </c>
    </row>
    <row r="778" spans="1:18" ht="28.5" x14ac:dyDescent="0.2">
      <c r="A778" s="17" t="s">
        <v>579</v>
      </c>
      <c r="B778" s="17" t="s">
        <v>599</v>
      </c>
      <c r="C778" s="7" t="s">
        <v>630</v>
      </c>
      <c r="D778" s="28" t="s">
        <v>2879</v>
      </c>
      <c r="H778" s="41" t="s">
        <v>645</v>
      </c>
      <c r="J778" s="3" t="s">
        <v>646</v>
      </c>
      <c r="K778" s="19"/>
      <c r="L778" s="1" t="s">
        <v>4</v>
      </c>
      <c r="M778" s="6">
        <v>62.63</v>
      </c>
      <c r="N778" s="6">
        <v>56.37</v>
      </c>
      <c r="O778" s="45">
        <v>45292</v>
      </c>
      <c r="P778" s="25" t="s">
        <v>2252</v>
      </c>
      <c r="Q778" t="str">
        <f t="shared" si="45"/>
        <v>35.05.03.08.1</v>
      </c>
    </row>
    <row r="779" spans="1:18" ht="28.5" x14ac:dyDescent="0.2">
      <c r="A779" s="17" t="s">
        <v>579</v>
      </c>
      <c r="B779" s="17" t="s">
        <v>599</v>
      </c>
      <c r="C779" s="7" t="s">
        <v>630</v>
      </c>
      <c r="D779" s="28" t="s">
        <v>2879</v>
      </c>
      <c r="H779" s="41" t="s">
        <v>647</v>
      </c>
      <c r="J779" s="3" t="s">
        <v>648</v>
      </c>
      <c r="K779" s="19"/>
      <c r="L779" s="1" t="s">
        <v>4</v>
      </c>
      <c r="M779" s="6">
        <v>32.72</v>
      </c>
      <c r="N779" s="6">
        <v>29.45</v>
      </c>
      <c r="O779" s="45">
        <v>45292</v>
      </c>
      <c r="P779" s="25" t="s">
        <v>2252</v>
      </c>
      <c r="Q779" t="str">
        <f t="shared" si="45"/>
        <v>35.05.03.10.1</v>
      </c>
    </row>
    <row r="780" spans="1:18" ht="28.5" x14ac:dyDescent="0.2">
      <c r="A780" s="17" t="s">
        <v>579</v>
      </c>
      <c r="B780" s="17" t="s">
        <v>599</v>
      </c>
      <c r="C780" s="7" t="s">
        <v>630</v>
      </c>
      <c r="D780" s="28" t="s">
        <v>2879</v>
      </c>
      <c r="H780" s="41" t="s">
        <v>649</v>
      </c>
      <c r="J780" s="3" t="s">
        <v>650</v>
      </c>
      <c r="K780" s="19"/>
      <c r="L780" s="1" t="s">
        <v>4</v>
      </c>
      <c r="M780" s="6">
        <v>31.82</v>
      </c>
      <c r="N780" s="6">
        <v>28.64</v>
      </c>
      <c r="O780" s="45">
        <v>45292</v>
      </c>
      <c r="P780" s="25" t="s">
        <v>2252</v>
      </c>
      <c r="Q780" t="str">
        <f t="shared" si="45"/>
        <v>35.05.03.11.1</v>
      </c>
    </row>
    <row r="781" spans="1:18" ht="157.5" x14ac:dyDescent="0.2">
      <c r="A781" s="17" t="s">
        <v>579</v>
      </c>
      <c r="B781" s="17" t="s">
        <v>599</v>
      </c>
      <c r="C781" s="7" t="s">
        <v>651</v>
      </c>
      <c r="H781" s="30"/>
      <c r="J781" s="3" t="s">
        <v>3961</v>
      </c>
      <c r="K781" s="19"/>
      <c r="O781" s="45"/>
      <c r="Q781" t="str">
        <f t="shared" si="45"/>
        <v>35.05</v>
      </c>
    </row>
    <row r="782" spans="1:18" ht="28.5" x14ac:dyDescent="0.2">
      <c r="A782" s="17" t="s">
        <v>579</v>
      </c>
      <c r="B782" s="17" t="s">
        <v>599</v>
      </c>
      <c r="C782" s="7" t="s">
        <v>651</v>
      </c>
      <c r="D782" s="28" t="s">
        <v>2879</v>
      </c>
      <c r="H782" s="41" t="s">
        <v>652</v>
      </c>
      <c r="J782" s="3" t="s">
        <v>653</v>
      </c>
      <c r="K782" s="19"/>
      <c r="L782" s="1" t="s">
        <v>4</v>
      </c>
      <c r="M782" s="6">
        <v>4.47</v>
      </c>
      <c r="N782" s="6">
        <v>3.79</v>
      </c>
      <c r="O782" s="45">
        <v>45292</v>
      </c>
      <c r="P782" s="25" t="s">
        <v>2252</v>
      </c>
      <c r="Q782" t="str">
        <f t="shared" si="45"/>
        <v>35.05.04.01.1</v>
      </c>
      <c r="R782" s="26"/>
    </row>
    <row r="783" spans="1:18" ht="28.5" x14ac:dyDescent="0.2">
      <c r="A783" s="17" t="s">
        <v>579</v>
      </c>
      <c r="B783" s="17" t="s">
        <v>599</v>
      </c>
      <c r="C783" s="7" t="s">
        <v>651</v>
      </c>
      <c r="D783" s="28" t="s">
        <v>2879</v>
      </c>
      <c r="H783" s="41" t="s">
        <v>654</v>
      </c>
      <c r="J783" s="3" t="s">
        <v>655</v>
      </c>
      <c r="K783" s="19"/>
      <c r="L783" s="1" t="s">
        <v>4</v>
      </c>
      <c r="M783" s="6">
        <v>7.78</v>
      </c>
      <c r="N783" s="6">
        <v>6.61</v>
      </c>
      <c r="O783" s="45">
        <v>45292</v>
      </c>
      <c r="P783" s="25" t="s">
        <v>2252</v>
      </c>
      <c r="Q783" t="str">
        <f t="shared" si="45"/>
        <v>35.05.04.02.1</v>
      </c>
    </row>
    <row r="784" spans="1:18" ht="28.5" x14ac:dyDescent="0.2">
      <c r="A784" s="17" t="s">
        <v>579</v>
      </c>
      <c r="B784" s="17" t="s">
        <v>599</v>
      </c>
      <c r="C784" s="7" t="s">
        <v>651</v>
      </c>
      <c r="D784" s="28" t="s">
        <v>2879</v>
      </c>
      <c r="H784" s="41" t="s">
        <v>656</v>
      </c>
      <c r="J784" s="3" t="s">
        <v>657</v>
      </c>
      <c r="K784" s="19"/>
      <c r="L784" s="1" t="s">
        <v>4</v>
      </c>
      <c r="M784" s="6">
        <v>11.64</v>
      </c>
      <c r="N784" s="6">
        <v>9.31</v>
      </c>
      <c r="O784" s="45">
        <v>45292</v>
      </c>
      <c r="P784" s="25" t="s">
        <v>2252</v>
      </c>
      <c r="Q784" t="str">
        <f t="shared" si="45"/>
        <v>35.05.04.03.1</v>
      </c>
    </row>
    <row r="785" spans="1:18" ht="28.5" x14ac:dyDescent="0.2">
      <c r="A785" s="17" t="s">
        <v>579</v>
      </c>
      <c r="B785" s="17" t="s">
        <v>599</v>
      </c>
      <c r="C785" s="7" t="s">
        <v>651</v>
      </c>
      <c r="D785" s="28" t="s">
        <v>2879</v>
      </c>
      <c r="H785" s="41" t="s">
        <v>658</v>
      </c>
      <c r="J785" s="3" t="s">
        <v>659</v>
      </c>
      <c r="K785" s="19"/>
      <c r="L785" s="1" t="s">
        <v>4</v>
      </c>
      <c r="M785" s="6">
        <v>20.68</v>
      </c>
      <c r="N785" s="6">
        <v>17.579999999999998</v>
      </c>
      <c r="O785" s="45">
        <v>45292</v>
      </c>
      <c r="P785" s="25" t="s">
        <v>2252</v>
      </c>
      <c r="Q785" t="str">
        <f t="shared" si="45"/>
        <v>35.05.04.04.1</v>
      </c>
    </row>
    <row r="786" spans="1:18" ht="28.5" x14ac:dyDescent="0.2">
      <c r="A786" s="17" t="s">
        <v>579</v>
      </c>
      <c r="B786" s="17" t="s">
        <v>599</v>
      </c>
      <c r="C786" s="7" t="s">
        <v>651</v>
      </c>
      <c r="D786" s="28" t="s">
        <v>2879</v>
      </c>
      <c r="H786" s="41" t="s">
        <v>660</v>
      </c>
      <c r="J786" s="3" t="s">
        <v>661</v>
      </c>
      <c r="K786" s="19"/>
      <c r="L786" s="1" t="s">
        <v>4</v>
      </c>
      <c r="M786" s="6">
        <v>33.42</v>
      </c>
      <c r="N786" s="6">
        <v>30.08</v>
      </c>
      <c r="O786" s="45">
        <v>45292</v>
      </c>
      <c r="P786" s="25" t="s">
        <v>2252</v>
      </c>
      <c r="Q786" t="str">
        <f t="shared" si="45"/>
        <v>35.05.04.05.1</v>
      </c>
    </row>
    <row r="787" spans="1:18" ht="28.5" x14ac:dyDescent="0.2">
      <c r="A787" s="17" t="s">
        <v>579</v>
      </c>
      <c r="B787" s="17" t="s">
        <v>599</v>
      </c>
      <c r="C787" s="7" t="s">
        <v>651</v>
      </c>
      <c r="D787" s="28" t="s">
        <v>2879</v>
      </c>
      <c r="H787" s="41" t="s">
        <v>662</v>
      </c>
      <c r="J787" s="3" t="s">
        <v>663</v>
      </c>
      <c r="K787" s="19"/>
      <c r="L787" s="1" t="s">
        <v>4</v>
      </c>
      <c r="M787" s="6">
        <v>43.46</v>
      </c>
      <c r="N787" s="6">
        <v>39.11</v>
      </c>
      <c r="O787" s="45">
        <v>45292</v>
      </c>
      <c r="P787" s="25" t="s">
        <v>2252</v>
      </c>
      <c r="Q787" t="str">
        <f t="shared" si="45"/>
        <v>35.05.04.06.1</v>
      </c>
    </row>
    <row r="788" spans="1:18" ht="28.5" x14ac:dyDescent="0.2">
      <c r="A788" s="17" t="s">
        <v>579</v>
      </c>
      <c r="B788" s="17" t="s">
        <v>599</v>
      </c>
      <c r="C788" s="7" t="s">
        <v>651</v>
      </c>
      <c r="D788" s="28" t="s">
        <v>2879</v>
      </c>
      <c r="H788" s="41" t="s">
        <v>664</v>
      </c>
      <c r="J788" s="3" t="s">
        <v>665</v>
      </c>
      <c r="K788" s="19"/>
      <c r="L788" s="1" t="s">
        <v>4</v>
      </c>
      <c r="M788" s="6">
        <v>68.650000000000006</v>
      </c>
      <c r="N788" s="6">
        <v>61.79</v>
      </c>
      <c r="O788" s="45">
        <v>45292</v>
      </c>
      <c r="P788" s="25" t="s">
        <v>2252</v>
      </c>
      <c r="Q788" t="str">
        <f t="shared" si="45"/>
        <v>35.05.04.07.1</v>
      </c>
    </row>
    <row r="789" spans="1:18" ht="28.5" x14ac:dyDescent="0.2">
      <c r="A789" s="17" t="s">
        <v>579</v>
      </c>
      <c r="B789" s="17" t="s">
        <v>599</v>
      </c>
      <c r="C789" s="7" t="s">
        <v>651</v>
      </c>
      <c r="D789" s="28" t="s">
        <v>2879</v>
      </c>
      <c r="H789" s="41" t="s">
        <v>666</v>
      </c>
      <c r="J789" s="3" t="s">
        <v>667</v>
      </c>
      <c r="K789" s="19"/>
      <c r="L789" s="1" t="s">
        <v>4</v>
      </c>
      <c r="M789" s="6">
        <v>141.52000000000001</v>
      </c>
      <c r="N789" s="6">
        <v>127.37</v>
      </c>
      <c r="O789" s="45">
        <v>45292</v>
      </c>
      <c r="P789" s="25" t="s">
        <v>2252</v>
      </c>
      <c r="Q789" t="str">
        <f t="shared" si="45"/>
        <v>35.05.04.08.1</v>
      </c>
    </row>
    <row r="790" spans="1:18" ht="28.5" x14ac:dyDescent="0.2">
      <c r="A790" s="17" t="s">
        <v>579</v>
      </c>
      <c r="B790" s="17" t="s">
        <v>599</v>
      </c>
      <c r="C790" s="7" t="s">
        <v>651</v>
      </c>
      <c r="D790" s="28" t="s">
        <v>2879</v>
      </c>
      <c r="H790" s="41" t="s">
        <v>668</v>
      </c>
      <c r="J790" s="3" t="s">
        <v>669</v>
      </c>
      <c r="K790" s="19"/>
      <c r="L790" s="1" t="s">
        <v>4</v>
      </c>
      <c r="M790" s="6">
        <v>36.79</v>
      </c>
      <c r="N790" s="6">
        <v>33.11</v>
      </c>
      <c r="O790" s="45">
        <v>45292</v>
      </c>
      <c r="P790" s="25" t="s">
        <v>2252</v>
      </c>
      <c r="Q790" t="str">
        <f t="shared" si="45"/>
        <v>35.05.04.10.1</v>
      </c>
    </row>
    <row r="791" spans="1:18" ht="129" x14ac:dyDescent="0.2">
      <c r="A791" s="17" t="s">
        <v>579</v>
      </c>
      <c r="B791" s="17" t="s">
        <v>599</v>
      </c>
      <c r="C791" s="7" t="s">
        <v>670</v>
      </c>
      <c r="D791" s="28" t="s">
        <v>2879</v>
      </c>
      <c r="H791" s="30" t="s">
        <v>2879</v>
      </c>
      <c r="J791" s="3" t="s">
        <v>3962</v>
      </c>
      <c r="K791" s="19"/>
      <c r="N791" s="6" t="s">
        <v>2131</v>
      </c>
      <c r="O791" s="45"/>
      <c r="Q791" t="str">
        <f t="shared" si="45"/>
        <v xml:space="preserve"> </v>
      </c>
    </row>
    <row r="792" spans="1:18" ht="28.5" x14ac:dyDescent="0.2">
      <c r="A792" s="17" t="s">
        <v>579</v>
      </c>
      <c r="B792" s="17" t="s">
        <v>599</v>
      </c>
      <c r="C792" s="7" t="s">
        <v>670</v>
      </c>
      <c r="D792" s="28" t="s">
        <v>2879</v>
      </c>
      <c r="H792" s="41" t="s">
        <v>671</v>
      </c>
      <c r="J792" s="3" t="s">
        <v>672</v>
      </c>
      <c r="K792" s="19"/>
      <c r="L792" s="1" t="s">
        <v>4</v>
      </c>
      <c r="M792" s="6">
        <v>3.46</v>
      </c>
      <c r="N792" s="6">
        <v>3.12</v>
      </c>
      <c r="O792" s="45">
        <v>45292</v>
      </c>
      <c r="P792" s="25" t="s">
        <v>2252</v>
      </c>
      <c r="Q792" t="str">
        <f t="shared" si="45"/>
        <v>35.05.05.01.1</v>
      </c>
      <c r="R792" s="26"/>
    </row>
    <row r="793" spans="1:18" ht="28.5" x14ac:dyDescent="0.2">
      <c r="A793" s="17" t="s">
        <v>579</v>
      </c>
      <c r="B793" s="17" t="s">
        <v>599</v>
      </c>
      <c r="C793" s="7" t="s">
        <v>670</v>
      </c>
      <c r="D793" s="28" t="s">
        <v>2879</v>
      </c>
      <c r="H793" s="41" t="s">
        <v>673</v>
      </c>
      <c r="J793" s="3" t="s">
        <v>674</v>
      </c>
      <c r="K793" s="19"/>
      <c r="L793" s="1" t="s">
        <v>4</v>
      </c>
      <c r="M793" s="6">
        <v>4.72</v>
      </c>
      <c r="N793" s="6">
        <v>4.25</v>
      </c>
      <c r="O793" s="45">
        <v>45292</v>
      </c>
      <c r="P793" s="25" t="s">
        <v>2252</v>
      </c>
      <c r="Q793" t="str">
        <f t="shared" si="45"/>
        <v>35.05.05.02.1</v>
      </c>
    </row>
    <row r="794" spans="1:18" ht="28.5" x14ac:dyDescent="0.2">
      <c r="A794" s="17" t="s">
        <v>579</v>
      </c>
      <c r="B794" s="17" t="s">
        <v>599</v>
      </c>
      <c r="C794" s="7" t="s">
        <v>670</v>
      </c>
      <c r="D794" s="28" t="s">
        <v>2879</v>
      </c>
      <c r="H794" s="41" t="s">
        <v>675</v>
      </c>
      <c r="J794" s="3" t="s">
        <v>676</v>
      </c>
      <c r="K794" s="19"/>
      <c r="L794" s="1" t="s">
        <v>4</v>
      </c>
      <c r="M794" s="6">
        <v>6.72</v>
      </c>
      <c r="N794" s="6">
        <v>5.38</v>
      </c>
      <c r="O794" s="45">
        <v>45292</v>
      </c>
      <c r="P794" s="25" t="s">
        <v>2252</v>
      </c>
      <c r="Q794" t="str">
        <f t="shared" si="45"/>
        <v>35.05.05.03.1</v>
      </c>
    </row>
    <row r="795" spans="1:18" ht="28.5" x14ac:dyDescent="0.2">
      <c r="A795" s="17" t="s">
        <v>579</v>
      </c>
      <c r="B795" s="17" t="s">
        <v>599</v>
      </c>
      <c r="C795" s="7" t="s">
        <v>670</v>
      </c>
      <c r="D795" s="28" t="s">
        <v>2879</v>
      </c>
      <c r="H795" s="41" t="s">
        <v>677</v>
      </c>
      <c r="J795" s="3" t="s">
        <v>678</v>
      </c>
      <c r="K795" s="19"/>
      <c r="L795" s="1" t="s">
        <v>4</v>
      </c>
      <c r="M795" s="6">
        <v>11.34</v>
      </c>
      <c r="N795" s="6">
        <v>9.65</v>
      </c>
      <c r="O795" s="45">
        <v>45292</v>
      </c>
      <c r="P795" s="25" t="s">
        <v>2252</v>
      </c>
      <c r="Q795" t="str">
        <f t="shared" si="45"/>
        <v>35.05.05.04.1</v>
      </c>
    </row>
    <row r="796" spans="1:18" ht="28.5" x14ac:dyDescent="0.2">
      <c r="A796" s="17" t="s">
        <v>579</v>
      </c>
      <c r="B796" s="17" t="s">
        <v>599</v>
      </c>
      <c r="C796" s="7" t="s">
        <v>670</v>
      </c>
      <c r="D796" s="28" t="s">
        <v>2879</v>
      </c>
      <c r="H796" s="41" t="s">
        <v>679</v>
      </c>
      <c r="J796" s="3" t="s">
        <v>680</v>
      </c>
      <c r="K796" s="19"/>
      <c r="L796" s="1" t="s">
        <v>4</v>
      </c>
      <c r="M796" s="6">
        <v>20.88</v>
      </c>
      <c r="N796" s="6">
        <v>18.79</v>
      </c>
      <c r="O796" s="45">
        <v>45292</v>
      </c>
      <c r="P796" s="25" t="s">
        <v>2252</v>
      </c>
      <c r="Q796" t="str">
        <f t="shared" si="45"/>
        <v>35.05.05.05.1</v>
      </c>
    </row>
    <row r="797" spans="1:18" ht="28.5" x14ac:dyDescent="0.2">
      <c r="A797" s="17" t="s">
        <v>579</v>
      </c>
      <c r="B797" s="17" t="s">
        <v>599</v>
      </c>
      <c r="C797" s="7" t="s">
        <v>670</v>
      </c>
      <c r="D797" s="28" t="s">
        <v>2879</v>
      </c>
      <c r="H797" s="41" t="s">
        <v>681</v>
      </c>
      <c r="J797" s="3" t="s">
        <v>682</v>
      </c>
      <c r="K797" s="19"/>
      <c r="L797" s="1" t="s">
        <v>4</v>
      </c>
      <c r="M797" s="6">
        <v>24.44</v>
      </c>
      <c r="N797" s="6">
        <v>22</v>
      </c>
      <c r="O797" s="45">
        <v>45292</v>
      </c>
      <c r="P797" s="25" t="s">
        <v>2252</v>
      </c>
      <c r="Q797" t="str">
        <f t="shared" si="45"/>
        <v>35.05.05.06.1</v>
      </c>
    </row>
    <row r="798" spans="1:18" ht="28.5" x14ac:dyDescent="0.2">
      <c r="A798" s="17" t="s">
        <v>579</v>
      </c>
      <c r="B798" s="17" t="s">
        <v>599</v>
      </c>
      <c r="C798" s="7" t="s">
        <v>670</v>
      </c>
      <c r="D798" s="28" t="s">
        <v>2879</v>
      </c>
      <c r="H798" s="41" t="s">
        <v>683</v>
      </c>
      <c r="J798" s="3" t="s">
        <v>684</v>
      </c>
      <c r="K798" s="19"/>
      <c r="L798" s="1" t="s">
        <v>4</v>
      </c>
      <c r="M798" s="6">
        <v>37.29</v>
      </c>
      <c r="N798" s="6">
        <v>33.56</v>
      </c>
      <c r="O798" s="45">
        <v>45292</v>
      </c>
      <c r="P798" s="25" t="s">
        <v>2252</v>
      </c>
      <c r="Q798" t="str">
        <f t="shared" si="45"/>
        <v>35.05.05.08.1</v>
      </c>
    </row>
    <row r="799" spans="1:18" ht="28.5" x14ac:dyDescent="0.2">
      <c r="A799" s="17" t="s">
        <v>579</v>
      </c>
      <c r="B799" s="17" t="s">
        <v>599</v>
      </c>
      <c r="C799" s="7" t="s">
        <v>670</v>
      </c>
      <c r="D799" s="28" t="s">
        <v>2879</v>
      </c>
      <c r="H799" s="41" t="s">
        <v>685</v>
      </c>
      <c r="J799" s="3" t="s">
        <v>686</v>
      </c>
      <c r="K799" s="19"/>
      <c r="L799" s="1" t="s">
        <v>4</v>
      </c>
      <c r="M799" s="6">
        <v>108.7</v>
      </c>
      <c r="N799" s="6">
        <v>97.83</v>
      </c>
      <c r="O799" s="45">
        <v>45292</v>
      </c>
      <c r="P799" s="25" t="s">
        <v>2252</v>
      </c>
      <c r="Q799" t="str">
        <f t="shared" si="45"/>
        <v>35.05.05.09.1</v>
      </c>
    </row>
    <row r="800" spans="1:18" s="80" customFormat="1" ht="43.5" x14ac:dyDescent="0.2">
      <c r="A800" s="76" t="s">
        <v>579</v>
      </c>
      <c r="B800" s="76" t="s">
        <v>599</v>
      </c>
      <c r="C800" s="71" t="s">
        <v>670</v>
      </c>
      <c r="D800" s="77" t="s">
        <v>3375</v>
      </c>
      <c r="E800" s="78"/>
      <c r="F800" s="78"/>
      <c r="G800" s="78"/>
      <c r="H800" s="74" t="s">
        <v>2879</v>
      </c>
      <c r="I800" s="62"/>
      <c r="J800" s="57" t="s">
        <v>3572</v>
      </c>
      <c r="K800" s="85"/>
      <c r="L800" s="66"/>
      <c r="M800" s="67"/>
      <c r="N800" s="67"/>
      <c r="O800" s="69"/>
      <c r="P800" s="65"/>
      <c r="Q800" s="80" t="str">
        <f t="shared" ref="Q800:Q805" si="46">IF(H800="",IF(B800="",A800,B800),H800)</f>
        <v xml:space="preserve"> </v>
      </c>
    </row>
    <row r="801" spans="1:18" s="80" customFormat="1" ht="28.5" x14ac:dyDescent="0.2">
      <c r="A801" s="76" t="s">
        <v>579</v>
      </c>
      <c r="B801" s="76" t="s">
        <v>599</v>
      </c>
      <c r="C801" s="71" t="s">
        <v>670</v>
      </c>
      <c r="D801" s="77" t="s">
        <v>3375</v>
      </c>
      <c r="E801" s="78"/>
      <c r="F801" s="78"/>
      <c r="G801" s="78"/>
      <c r="H801" s="49" t="s">
        <v>3376</v>
      </c>
      <c r="I801" s="62"/>
      <c r="J801" s="57" t="s">
        <v>3381</v>
      </c>
      <c r="K801" s="85"/>
      <c r="L801" s="66" t="s">
        <v>4</v>
      </c>
      <c r="M801" s="67">
        <v>8.5299999999999994</v>
      </c>
      <c r="N801" s="67">
        <v>7.68</v>
      </c>
      <c r="O801" s="45">
        <v>45292</v>
      </c>
      <c r="P801" s="25" t="s">
        <v>2252</v>
      </c>
      <c r="Q801" s="80" t="str">
        <f t="shared" si="46"/>
        <v>35.05.05.10.1</v>
      </c>
      <c r="R801" s="102"/>
    </row>
    <row r="802" spans="1:18" s="80" customFormat="1" ht="28.5" x14ac:dyDescent="0.2">
      <c r="A802" s="76" t="s">
        <v>579</v>
      </c>
      <c r="B802" s="76" t="s">
        <v>599</v>
      </c>
      <c r="C802" s="71" t="s">
        <v>670</v>
      </c>
      <c r="D802" s="77" t="s">
        <v>3375</v>
      </c>
      <c r="E802" s="78"/>
      <c r="F802" s="78"/>
      <c r="G802" s="78"/>
      <c r="H802" s="49" t="s">
        <v>3377</v>
      </c>
      <c r="I802" s="62"/>
      <c r="J802" s="57" t="s">
        <v>3382</v>
      </c>
      <c r="K802" s="85"/>
      <c r="L802" s="66" t="s">
        <v>4</v>
      </c>
      <c r="M802" s="67">
        <v>10.84</v>
      </c>
      <c r="N802" s="67">
        <v>9.76</v>
      </c>
      <c r="O802" s="45">
        <v>45292</v>
      </c>
      <c r="P802" s="25" t="s">
        <v>2252</v>
      </c>
      <c r="Q802" s="80" t="str">
        <f t="shared" si="46"/>
        <v>35.05.05.11.1</v>
      </c>
    </row>
    <row r="803" spans="1:18" s="80" customFormat="1" ht="28.5" x14ac:dyDescent="0.2">
      <c r="A803" s="76" t="s">
        <v>579</v>
      </c>
      <c r="B803" s="76" t="s">
        <v>599</v>
      </c>
      <c r="C803" s="71" t="s">
        <v>670</v>
      </c>
      <c r="D803" s="77" t="s">
        <v>3375</v>
      </c>
      <c r="E803" s="78"/>
      <c r="F803" s="78"/>
      <c r="G803" s="78"/>
      <c r="H803" s="49" t="s">
        <v>3378</v>
      </c>
      <c r="I803" s="62"/>
      <c r="J803" s="57" t="s">
        <v>3383</v>
      </c>
      <c r="K803" s="85"/>
      <c r="L803" s="66" t="s">
        <v>4</v>
      </c>
      <c r="M803" s="67">
        <v>18.399999999999999</v>
      </c>
      <c r="N803" s="67">
        <v>16.559999999999999</v>
      </c>
      <c r="O803" s="45">
        <v>45292</v>
      </c>
      <c r="P803" s="25" t="s">
        <v>2252</v>
      </c>
      <c r="Q803" s="80" t="str">
        <f t="shared" si="46"/>
        <v>35.05.05.12.1</v>
      </c>
    </row>
    <row r="804" spans="1:18" s="80" customFormat="1" ht="28.5" x14ac:dyDescent="0.2">
      <c r="A804" s="76" t="s">
        <v>579</v>
      </c>
      <c r="B804" s="76" t="s">
        <v>599</v>
      </c>
      <c r="C804" s="71" t="s">
        <v>670</v>
      </c>
      <c r="D804" s="77" t="s">
        <v>3375</v>
      </c>
      <c r="E804" s="78"/>
      <c r="F804" s="78"/>
      <c r="G804" s="78"/>
      <c r="H804" s="49" t="s">
        <v>3379</v>
      </c>
      <c r="I804" s="62"/>
      <c r="J804" s="57" t="s">
        <v>3384</v>
      </c>
      <c r="K804" s="85"/>
      <c r="L804" s="66" t="s">
        <v>4</v>
      </c>
      <c r="M804" s="67">
        <v>32.119999999999997</v>
      </c>
      <c r="N804" s="67">
        <v>28.91</v>
      </c>
      <c r="O804" s="45">
        <v>45292</v>
      </c>
      <c r="P804" s="25" t="s">
        <v>2252</v>
      </c>
      <c r="Q804" s="80" t="str">
        <f t="shared" si="46"/>
        <v>35.05.05.13.1</v>
      </c>
    </row>
    <row r="805" spans="1:18" s="80" customFormat="1" ht="28.5" x14ac:dyDescent="0.2">
      <c r="A805" s="76" t="s">
        <v>579</v>
      </c>
      <c r="B805" s="76" t="s">
        <v>599</v>
      </c>
      <c r="C805" s="71" t="s">
        <v>670</v>
      </c>
      <c r="D805" s="77" t="s">
        <v>3375</v>
      </c>
      <c r="E805" s="78"/>
      <c r="F805" s="78"/>
      <c r="G805" s="78"/>
      <c r="H805" s="49" t="s">
        <v>3380</v>
      </c>
      <c r="I805" s="62"/>
      <c r="J805" s="57" t="s">
        <v>3385</v>
      </c>
      <c r="K805" s="85"/>
      <c r="L805" s="66" t="s">
        <v>4</v>
      </c>
      <c r="M805" s="67">
        <v>52.12</v>
      </c>
      <c r="N805" s="67">
        <v>46.91</v>
      </c>
      <c r="O805" s="45">
        <v>45292</v>
      </c>
      <c r="P805" s="25" t="s">
        <v>2252</v>
      </c>
      <c r="Q805" s="80" t="str">
        <f t="shared" si="46"/>
        <v>35.05.05.14.1</v>
      </c>
    </row>
    <row r="806" spans="1:18" ht="100.5" x14ac:dyDescent="0.2">
      <c r="A806" s="17" t="s">
        <v>579</v>
      </c>
      <c r="B806" s="17" t="s">
        <v>599</v>
      </c>
      <c r="C806" s="7" t="s">
        <v>687</v>
      </c>
      <c r="D806" s="28" t="s">
        <v>2879</v>
      </c>
      <c r="H806" s="30" t="s">
        <v>2879</v>
      </c>
      <c r="J806" s="3" t="s">
        <v>3964</v>
      </c>
      <c r="K806" s="19"/>
      <c r="N806" s="6" t="s">
        <v>2131</v>
      </c>
      <c r="O806" s="45"/>
      <c r="Q806" t="str">
        <f t="shared" si="45"/>
        <v xml:space="preserve"> </v>
      </c>
    </row>
    <row r="807" spans="1:18" ht="28.5" x14ac:dyDescent="0.2">
      <c r="A807" s="17" t="s">
        <v>579</v>
      </c>
      <c r="B807" s="17" t="s">
        <v>599</v>
      </c>
      <c r="C807" s="7" t="s">
        <v>687</v>
      </c>
      <c r="D807" s="28" t="s">
        <v>2879</v>
      </c>
      <c r="H807" s="41" t="s">
        <v>688</v>
      </c>
      <c r="J807" s="3" t="s">
        <v>689</v>
      </c>
      <c r="K807" s="19"/>
      <c r="L807" s="1" t="s">
        <v>4</v>
      </c>
      <c r="M807" s="6">
        <v>3.41</v>
      </c>
      <c r="N807" s="6">
        <v>2.73</v>
      </c>
      <c r="O807" s="45">
        <v>45292</v>
      </c>
      <c r="P807" s="25" t="s">
        <v>2252</v>
      </c>
      <c r="Q807" t="str">
        <f t="shared" si="45"/>
        <v>35.05.06.01.1</v>
      </c>
      <c r="R807" s="26"/>
    </row>
    <row r="808" spans="1:18" ht="28.5" x14ac:dyDescent="0.2">
      <c r="A808" s="17" t="s">
        <v>579</v>
      </c>
      <c r="B808" s="17" t="s">
        <v>599</v>
      </c>
      <c r="C808" s="7" t="s">
        <v>687</v>
      </c>
      <c r="D808" s="28" t="s">
        <v>2879</v>
      </c>
      <c r="H808" s="41" t="s">
        <v>690</v>
      </c>
      <c r="J808" s="3" t="s">
        <v>691</v>
      </c>
      <c r="K808" s="19"/>
      <c r="L808" s="1" t="s">
        <v>4</v>
      </c>
      <c r="M808" s="6">
        <v>8.2799999999999994</v>
      </c>
      <c r="N808" s="6">
        <v>6.62</v>
      </c>
      <c r="O808" s="45">
        <v>45292</v>
      </c>
      <c r="P808" s="25" t="s">
        <v>2252</v>
      </c>
      <c r="Q808" t="str">
        <f t="shared" si="45"/>
        <v>35.05.06.02.1</v>
      </c>
    </row>
    <row r="809" spans="1:18" ht="28.5" x14ac:dyDescent="0.2">
      <c r="A809" s="17" t="s">
        <v>579</v>
      </c>
      <c r="B809" s="17" t="s">
        <v>599</v>
      </c>
      <c r="C809" s="7" t="s">
        <v>687</v>
      </c>
      <c r="D809" s="28" t="s">
        <v>2879</v>
      </c>
      <c r="H809" s="41" t="s">
        <v>692</v>
      </c>
      <c r="J809" s="3" t="s">
        <v>693</v>
      </c>
      <c r="K809" s="19"/>
      <c r="L809" s="1" t="s">
        <v>4</v>
      </c>
      <c r="M809" s="6">
        <v>14.2</v>
      </c>
      <c r="N809" s="6">
        <v>12.79</v>
      </c>
      <c r="O809" s="45">
        <v>45292</v>
      </c>
      <c r="P809" s="25" t="s">
        <v>2252</v>
      </c>
      <c r="Q809" t="str">
        <f t="shared" si="45"/>
        <v>35.05.06.03.1</v>
      </c>
    </row>
    <row r="810" spans="1:18" ht="28.5" x14ac:dyDescent="0.2">
      <c r="A810" s="17" t="s">
        <v>579</v>
      </c>
      <c r="B810" s="17" t="s">
        <v>599</v>
      </c>
      <c r="C810" s="7" t="s">
        <v>687</v>
      </c>
      <c r="D810" s="28" t="s">
        <v>2879</v>
      </c>
      <c r="H810" s="41" t="s">
        <v>694</v>
      </c>
      <c r="J810" s="3" t="s">
        <v>695</v>
      </c>
      <c r="K810" s="19"/>
      <c r="L810" s="1" t="s">
        <v>4</v>
      </c>
      <c r="M810" s="6">
        <v>17.87</v>
      </c>
      <c r="N810" s="6">
        <v>16.079999999999998</v>
      </c>
      <c r="O810" s="45">
        <v>45292</v>
      </c>
      <c r="P810" s="25" t="s">
        <v>2252</v>
      </c>
      <c r="Q810" t="str">
        <f t="shared" si="45"/>
        <v>35.05.06.04.1</v>
      </c>
    </row>
    <row r="811" spans="1:18" ht="28.5" x14ac:dyDescent="0.2">
      <c r="A811" s="17" t="s">
        <v>579</v>
      </c>
      <c r="B811" s="17" t="s">
        <v>599</v>
      </c>
      <c r="C811" s="7" t="s">
        <v>687</v>
      </c>
      <c r="D811" s="28" t="s">
        <v>2879</v>
      </c>
      <c r="H811" s="41" t="s">
        <v>696</v>
      </c>
      <c r="J811" s="3" t="s">
        <v>697</v>
      </c>
      <c r="K811" s="19"/>
      <c r="L811" s="1" t="s">
        <v>4</v>
      </c>
      <c r="M811" s="6">
        <v>27.15</v>
      </c>
      <c r="N811" s="6">
        <v>24.44</v>
      </c>
      <c r="O811" s="45">
        <v>45292</v>
      </c>
      <c r="P811" s="25" t="s">
        <v>2252</v>
      </c>
      <c r="Q811" t="str">
        <f t="shared" si="45"/>
        <v>35.05.06.05.1</v>
      </c>
    </row>
    <row r="812" spans="1:18" ht="28.5" x14ac:dyDescent="0.2">
      <c r="A812" s="17" t="s">
        <v>579</v>
      </c>
      <c r="B812" s="17" t="s">
        <v>599</v>
      </c>
      <c r="C812" s="7" t="s">
        <v>687</v>
      </c>
      <c r="D812" s="28" t="s">
        <v>2879</v>
      </c>
      <c r="H812" s="41" t="s">
        <v>698</v>
      </c>
      <c r="J812" s="3" t="s">
        <v>699</v>
      </c>
      <c r="K812" s="19"/>
      <c r="L812" s="1" t="s">
        <v>4</v>
      </c>
      <c r="M812" s="6">
        <v>60.93</v>
      </c>
      <c r="N812" s="6">
        <v>54.83</v>
      </c>
      <c r="O812" s="45">
        <v>45292</v>
      </c>
      <c r="P812" s="25" t="s">
        <v>2252</v>
      </c>
      <c r="Q812" t="str">
        <f t="shared" si="45"/>
        <v>35.05.06.07.1</v>
      </c>
    </row>
    <row r="813" spans="1:18" ht="28.5" x14ac:dyDescent="0.2">
      <c r="A813" s="17" t="s">
        <v>579</v>
      </c>
      <c r="B813" s="17" t="s">
        <v>599</v>
      </c>
      <c r="C813" s="7" t="s">
        <v>687</v>
      </c>
      <c r="D813" s="28" t="s">
        <v>2879</v>
      </c>
      <c r="H813" s="41" t="s">
        <v>701</v>
      </c>
      <c r="J813" s="3" t="s">
        <v>700</v>
      </c>
      <c r="K813" s="19"/>
      <c r="L813" s="1" t="s">
        <v>4</v>
      </c>
      <c r="M813" s="6">
        <v>17.87</v>
      </c>
      <c r="N813" s="6">
        <v>15.19</v>
      </c>
      <c r="O813" s="45">
        <v>45292</v>
      </c>
      <c r="P813" s="25" t="s">
        <v>2252</v>
      </c>
      <c r="Q813" t="str">
        <f t="shared" si="45"/>
        <v>35.05.06.08.1</v>
      </c>
    </row>
    <row r="814" spans="1:18" ht="143.25" x14ac:dyDescent="0.2">
      <c r="A814" s="17" t="s">
        <v>579</v>
      </c>
      <c r="B814" s="17" t="s">
        <v>599</v>
      </c>
      <c r="C814" s="7" t="s">
        <v>702</v>
      </c>
      <c r="D814" s="28" t="s">
        <v>2879</v>
      </c>
      <c r="H814" s="30" t="s">
        <v>2879</v>
      </c>
      <c r="J814" s="3" t="s">
        <v>3963</v>
      </c>
      <c r="K814" s="19"/>
      <c r="N814" s="6" t="s">
        <v>2131</v>
      </c>
      <c r="O814" s="45"/>
      <c r="Q814" t="str">
        <f t="shared" si="45"/>
        <v xml:space="preserve"> </v>
      </c>
    </row>
    <row r="815" spans="1:18" ht="28.5" x14ac:dyDescent="0.2">
      <c r="A815" s="17" t="s">
        <v>579</v>
      </c>
      <c r="B815" s="17" t="s">
        <v>599</v>
      </c>
      <c r="C815" s="7" t="s">
        <v>702</v>
      </c>
      <c r="D815" s="28" t="s">
        <v>2879</v>
      </c>
      <c r="H815" s="41" t="s">
        <v>703</v>
      </c>
      <c r="J815" s="3" t="s">
        <v>704</v>
      </c>
      <c r="K815" s="19"/>
      <c r="L815" s="1" t="s">
        <v>4</v>
      </c>
      <c r="M815" s="6">
        <v>5.52</v>
      </c>
      <c r="N815" s="6">
        <v>4.42</v>
      </c>
      <c r="O815" s="45">
        <v>45292</v>
      </c>
      <c r="P815" s="25" t="s">
        <v>2252</v>
      </c>
      <c r="Q815" t="str">
        <f t="shared" si="45"/>
        <v>35.05.07.01.1</v>
      </c>
      <c r="R815" s="26"/>
    </row>
    <row r="816" spans="1:18" ht="28.5" x14ac:dyDescent="0.2">
      <c r="A816" s="17" t="s">
        <v>579</v>
      </c>
      <c r="B816" s="17" t="s">
        <v>599</v>
      </c>
      <c r="C816" s="7" t="s">
        <v>702</v>
      </c>
      <c r="D816" s="28" t="s">
        <v>2879</v>
      </c>
      <c r="H816" s="41" t="s">
        <v>705</v>
      </c>
      <c r="J816" s="3" t="s">
        <v>706</v>
      </c>
      <c r="K816" s="19"/>
      <c r="L816" s="1" t="s">
        <v>4</v>
      </c>
      <c r="M816" s="6">
        <v>9.74</v>
      </c>
      <c r="N816" s="6">
        <v>7.79</v>
      </c>
      <c r="O816" s="45">
        <v>45292</v>
      </c>
      <c r="P816" s="25" t="s">
        <v>2252</v>
      </c>
      <c r="Q816" t="str">
        <f t="shared" si="45"/>
        <v>35.05.07.02.1</v>
      </c>
    </row>
    <row r="817" spans="1:18" ht="28.5" x14ac:dyDescent="0.2">
      <c r="A817" s="17" t="s">
        <v>579</v>
      </c>
      <c r="B817" s="17" t="s">
        <v>599</v>
      </c>
      <c r="C817" s="7" t="s">
        <v>702</v>
      </c>
      <c r="D817" s="28" t="s">
        <v>2879</v>
      </c>
      <c r="H817" s="41" t="s">
        <v>707</v>
      </c>
      <c r="J817" s="3" t="s">
        <v>708</v>
      </c>
      <c r="K817" s="19"/>
      <c r="L817" s="1" t="s">
        <v>4</v>
      </c>
      <c r="M817" s="6">
        <v>28.46</v>
      </c>
      <c r="N817" s="6">
        <v>25.61</v>
      </c>
      <c r="O817" s="45">
        <v>45292</v>
      </c>
      <c r="P817" s="25" t="s">
        <v>2252</v>
      </c>
      <c r="Q817" t="str">
        <f t="shared" si="45"/>
        <v>35.05.07.04.1</v>
      </c>
    </row>
    <row r="818" spans="1:18" ht="28.5" x14ac:dyDescent="0.2">
      <c r="A818" s="17" t="s">
        <v>579</v>
      </c>
      <c r="B818" s="17" t="s">
        <v>599</v>
      </c>
      <c r="C818" s="7" t="s">
        <v>702</v>
      </c>
      <c r="D818" s="28" t="s">
        <v>2879</v>
      </c>
      <c r="H818" s="41" t="s">
        <v>709</v>
      </c>
      <c r="J818" s="3" t="s">
        <v>710</v>
      </c>
      <c r="K818" s="19"/>
      <c r="L818" s="1" t="s">
        <v>4</v>
      </c>
      <c r="M818" s="6">
        <v>50.94</v>
      </c>
      <c r="N818" s="6">
        <v>45.85</v>
      </c>
      <c r="O818" s="45">
        <v>45292</v>
      </c>
      <c r="P818" s="25" t="s">
        <v>2252</v>
      </c>
      <c r="Q818" t="str">
        <f t="shared" si="45"/>
        <v>35.05.07.05.1</v>
      </c>
    </row>
    <row r="819" spans="1:18" x14ac:dyDescent="0.2">
      <c r="A819" s="17" t="s">
        <v>579</v>
      </c>
      <c r="B819" s="17" t="s">
        <v>599</v>
      </c>
      <c r="C819" s="7" t="s">
        <v>702</v>
      </c>
      <c r="D819" s="28" t="s">
        <v>2879</v>
      </c>
      <c r="H819" s="41" t="s">
        <v>711</v>
      </c>
      <c r="J819" s="3" t="s">
        <v>712</v>
      </c>
      <c r="K819" s="19"/>
      <c r="L819" s="1" t="s">
        <v>4</v>
      </c>
      <c r="M819" s="6">
        <v>26.2</v>
      </c>
      <c r="N819" s="6">
        <v>23.58</v>
      </c>
      <c r="O819" s="45">
        <v>45292</v>
      </c>
      <c r="P819" s="25" t="s">
        <v>2252</v>
      </c>
      <c r="Q819" t="str">
        <f t="shared" si="45"/>
        <v>35.05.07.09.1</v>
      </c>
    </row>
    <row r="820" spans="1:18" ht="143.25" x14ac:dyDescent="0.2">
      <c r="A820" s="17" t="s">
        <v>579</v>
      </c>
      <c r="B820" s="17" t="s">
        <v>599</v>
      </c>
      <c r="C820" s="7" t="s">
        <v>713</v>
      </c>
      <c r="D820" s="28" t="s">
        <v>2879</v>
      </c>
      <c r="H820" s="30" t="s">
        <v>2879</v>
      </c>
      <c r="J820" s="3" t="s">
        <v>3965</v>
      </c>
      <c r="K820" s="19"/>
      <c r="N820" s="6" t="s">
        <v>2131</v>
      </c>
      <c r="O820" s="45"/>
      <c r="Q820" t="str">
        <f t="shared" si="45"/>
        <v xml:space="preserve"> </v>
      </c>
    </row>
    <row r="821" spans="1:18" ht="28.5" x14ac:dyDescent="0.2">
      <c r="A821" s="17" t="s">
        <v>579</v>
      </c>
      <c r="B821" s="17" t="s">
        <v>599</v>
      </c>
      <c r="C821" s="7" t="s">
        <v>713</v>
      </c>
      <c r="D821" s="28" t="s">
        <v>2879</v>
      </c>
      <c r="H821" s="41" t="s">
        <v>714</v>
      </c>
      <c r="J821" s="3" t="s">
        <v>715</v>
      </c>
      <c r="K821" s="19"/>
      <c r="L821" s="1" t="s">
        <v>4</v>
      </c>
      <c r="M821" s="6">
        <v>5.57</v>
      </c>
      <c r="N821" s="6">
        <v>4.74</v>
      </c>
      <c r="O821" s="45">
        <v>45292</v>
      </c>
      <c r="P821" s="25" t="s">
        <v>2252</v>
      </c>
      <c r="Q821" t="str">
        <f t="shared" si="45"/>
        <v>35.05.08.01.1</v>
      </c>
      <c r="R821" s="26"/>
    </row>
    <row r="822" spans="1:18" ht="28.5" x14ac:dyDescent="0.2">
      <c r="A822" s="17" t="s">
        <v>579</v>
      </c>
      <c r="B822" s="17" t="s">
        <v>599</v>
      </c>
      <c r="C822" s="7" t="s">
        <v>713</v>
      </c>
      <c r="D822" s="28" t="s">
        <v>2879</v>
      </c>
      <c r="H822" s="41" t="s">
        <v>716</v>
      </c>
      <c r="J822" s="3" t="s">
        <v>717</v>
      </c>
      <c r="K822" s="19"/>
      <c r="L822" s="1" t="s">
        <v>4</v>
      </c>
      <c r="M822" s="6">
        <v>7.28</v>
      </c>
      <c r="N822" s="6">
        <v>6.55</v>
      </c>
      <c r="O822" s="45">
        <v>45292</v>
      </c>
      <c r="P822" s="25" t="s">
        <v>2252</v>
      </c>
      <c r="Q822" t="str">
        <f t="shared" si="45"/>
        <v>35.05.08.02.1</v>
      </c>
    </row>
    <row r="823" spans="1:18" ht="28.5" x14ac:dyDescent="0.2">
      <c r="A823" s="17" t="s">
        <v>579</v>
      </c>
      <c r="B823" s="17" t="s">
        <v>599</v>
      </c>
      <c r="C823" s="7" t="s">
        <v>713</v>
      </c>
      <c r="D823" s="28" t="s">
        <v>2879</v>
      </c>
      <c r="H823" s="41" t="s">
        <v>718</v>
      </c>
      <c r="J823" s="3" t="s">
        <v>719</v>
      </c>
      <c r="K823" s="19"/>
      <c r="L823" s="1" t="s">
        <v>4</v>
      </c>
      <c r="M823" s="6">
        <v>18.77</v>
      </c>
      <c r="N823" s="6">
        <v>16.89</v>
      </c>
      <c r="O823" s="45">
        <v>45292</v>
      </c>
      <c r="P823" s="25" t="s">
        <v>2252</v>
      </c>
      <c r="Q823" t="str">
        <f t="shared" si="45"/>
        <v>35.05.08.03.1</v>
      </c>
    </row>
    <row r="824" spans="1:18" ht="28.5" x14ac:dyDescent="0.2">
      <c r="A824" s="17" t="s">
        <v>579</v>
      </c>
      <c r="B824" s="17" t="s">
        <v>599</v>
      </c>
      <c r="C824" s="7" t="s">
        <v>713</v>
      </c>
      <c r="D824" s="28" t="s">
        <v>2879</v>
      </c>
      <c r="H824" s="41" t="s">
        <v>720</v>
      </c>
      <c r="J824" s="3" t="s">
        <v>721</v>
      </c>
      <c r="K824" s="19"/>
      <c r="L824" s="1" t="s">
        <v>4</v>
      </c>
      <c r="M824" s="6">
        <v>20.98</v>
      </c>
      <c r="N824" s="6">
        <v>18.88</v>
      </c>
      <c r="O824" s="45">
        <v>45292</v>
      </c>
      <c r="P824" s="25" t="s">
        <v>2252</v>
      </c>
      <c r="Q824" t="str">
        <f t="shared" si="45"/>
        <v>35.05.08.04.1</v>
      </c>
    </row>
    <row r="825" spans="1:18" ht="28.5" x14ac:dyDescent="0.2">
      <c r="A825" s="17" t="s">
        <v>579</v>
      </c>
      <c r="B825" s="17" t="s">
        <v>599</v>
      </c>
      <c r="C825" s="7" t="s">
        <v>713</v>
      </c>
      <c r="D825" s="28" t="s">
        <v>2879</v>
      </c>
      <c r="H825" s="41" t="s">
        <v>722</v>
      </c>
      <c r="J825" s="3" t="s">
        <v>723</v>
      </c>
      <c r="K825" s="19"/>
      <c r="L825" s="1" t="s">
        <v>4</v>
      </c>
      <c r="M825" s="6">
        <v>48.33</v>
      </c>
      <c r="N825" s="6">
        <v>43.5</v>
      </c>
      <c r="O825" s="45">
        <v>45292</v>
      </c>
      <c r="P825" s="25" t="s">
        <v>2252</v>
      </c>
      <c r="Q825" t="str">
        <f t="shared" si="45"/>
        <v>35.05.08.05.1</v>
      </c>
    </row>
    <row r="826" spans="1:18" ht="72" x14ac:dyDescent="0.2">
      <c r="A826" s="17" t="s">
        <v>579</v>
      </c>
      <c r="B826" s="17" t="s">
        <v>599</v>
      </c>
      <c r="C826" s="7" t="s">
        <v>724</v>
      </c>
      <c r="D826" s="28" t="s">
        <v>2879</v>
      </c>
      <c r="H826" s="30" t="s">
        <v>2879</v>
      </c>
      <c r="J826" s="3" t="s">
        <v>725</v>
      </c>
      <c r="K826" s="19"/>
      <c r="N826" s="6" t="s">
        <v>2131</v>
      </c>
      <c r="O826" s="45"/>
      <c r="Q826" t="str">
        <f t="shared" si="45"/>
        <v xml:space="preserve"> </v>
      </c>
    </row>
    <row r="827" spans="1:18" ht="129" x14ac:dyDescent="0.2">
      <c r="A827" s="17" t="s">
        <v>579</v>
      </c>
      <c r="B827" s="17" t="s">
        <v>599</v>
      </c>
      <c r="C827" s="7" t="s">
        <v>724</v>
      </c>
      <c r="D827" s="28" t="s">
        <v>726</v>
      </c>
      <c r="H827" s="30" t="s">
        <v>2879</v>
      </c>
      <c r="J827" s="3" t="s">
        <v>3967</v>
      </c>
      <c r="K827" s="19"/>
      <c r="N827" s="6" t="s">
        <v>2131</v>
      </c>
      <c r="O827" s="45"/>
      <c r="Q827" t="str">
        <f t="shared" si="45"/>
        <v xml:space="preserve"> </v>
      </c>
    </row>
    <row r="828" spans="1:18" ht="28.5" x14ac:dyDescent="0.2">
      <c r="A828" s="17" t="s">
        <v>579</v>
      </c>
      <c r="B828" s="17" t="s">
        <v>599</v>
      </c>
      <c r="C828" s="7" t="s">
        <v>724</v>
      </c>
      <c r="D828" s="28" t="s">
        <v>726</v>
      </c>
      <c r="H828" s="41" t="s">
        <v>727</v>
      </c>
      <c r="J828" s="3" t="s">
        <v>728</v>
      </c>
      <c r="K828" s="19"/>
      <c r="L828" s="1" t="s">
        <v>4</v>
      </c>
      <c r="M828" s="6">
        <v>7.38</v>
      </c>
      <c r="N828" s="6">
        <v>6.27</v>
      </c>
      <c r="O828" s="45">
        <v>45292</v>
      </c>
      <c r="P828" s="25" t="s">
        <v>2252</v>
      </c>
      <c r="Q828" t="str">
        <f t="shared" si="45"/>
        <v>35.05.09.01.1</v>
      </c>
      <c r="R828" s="26"/>
    </row>
    <row r="829" spans="1:18" ht="28.5" x14ac:dyDescent="0.2">
      <c r="A829" s="17" t="s">
        <v>579</v>
      </c>
      <c r="B829" s="17" t="s">
        <v>599</v>
      </c>
      <c r="C829" s="7" t="s">
        <v>724</v>
      </c>
      <c r="D829" s="28" t="s">
        <v>726</v>
      </c>
      <c r="H829" s="41" t="s">
        <v>729</v>
      </c>
      <c r="J829" s="3" t="s">
        <v>730</v>
      </c>
      <c r="K829" s="19"/>
      <c r="L829" s="1" t="s">
        <v>4</v>
      </c>
      <c r="M829" s="6">
        <v>9.59</v>
      </c>
      <c r="N829" s="6">
        <v>8.15</v>
      </c>
      <c r="O829" s="45">
        <v>45292</v>
      </c>
      <c r="P829" s="25" t="s">
        <v>2252</v>
      </c>
      <c r="Q829" t="str">
        <f t="shared" si="45"/>
        <v>35.05.09.02.1</v>
      </c>
    </row>
    <row r="830" spans="1:18" ht="28.5" x14ac:dyDescent="0.2">
      <c r="A830" s="17" t="s">
        <v>579</v>
      </c>
      <c r="B830" s="17" t="s">
        <v>599</v>
      </c>
      <c r="C830" s="7" t="s">
        <v>724</v>
      </c>
      <c r="D830" s="28" t="s">
        <v>726</v>
      </c>
      <c r="H830" s="41" t="s">
        <v>731</v>
      </c>
      <c r="J830" s="3" t="s">
        <v>732</v>
      </c>
      <c r="K830" s="19"/>
      <c r="L830" s="1" t="s">
        <v>4</v>
      </c>
      <c r="M830" s="6">
        <v>14.2</v>
      </c>
      <c r="N830" s="6">
        <v>12.79</v>
      </c>
      <c r="O830" s="45">
        <v>45292</v>
      </c>
      <c r="P830" s="25" t="s">
        <v>2252</v>
      </c>
      <c r="Q830" t="str">
        <f t="shared" si="45"/>
        <v>35.05.09.03.1</v>
      </c>
    </row>
    <row r="831" spans="1:18" s="80" customFormat="1" ht="72" x14ac:dyDescent="0.2">
      <c r="A831" s="76" t="s">
        <v>579</v>
      </c>
      <c r="B831" s="76" t="s">
        <v>599</v>
      </c>
      <c r="C831" s="71" t="s">
        <v>724</v>
      </c>
      <c r="D831" s="77" t="s">
        <v>3386</v>
      </c>
      <c r="E831" s="78"/>
      <c r="F831" s="78"/>
      <c r="G831" s="78"/>
      <c r="H831" s="74" t="s">
        <v>2879</v>
      </c>
      <c r="I831" s="62" t="s">
        <v>1</v>
      </c>
      <c r="J831" s="57" t="s">
        <v>3573</v>
      </c>
      <c r="K831" s="86" t="s">
        <v>3921</v>
      </c>
      <c r="L831" s="66"/>
      <c r="M831" s="67"/>
      <c r="N831" s="67" t="s">
        <v>2131</v>
      </c>
      <c r="O831" s="69"/>
      <c r="P831" s="65"/>
      <c r="Q831" s="80" t="str">
        <f t="shared" ref="Q831:Q834" si="47">IF(H831="",IF(B831="",A831,B831),H831)</f>
        <v xml:space="preserve"> </v>
      </c>
    </row>
    <row r="832" spans="1:18" s="102" customFormat="1" ht="28.5" x14ac:dyDescent="0.2">
      <c r="A832" s="97" t="s">
        <v>579</v>
      </c>
      <c r="B832" s="97" t="s">
        <v>599</v>
      </c>
      <c r="C832" s="74" t="s">
        <v>724</v>
      </c>
      <c r="D832" s="98" t="s">
        <v>3386</v>
      </c>
      <c r="E832" s="99"/>
      <c r="F832" s="99"/>
      <c r="G832" s="99"/>
      <c r="H832" s="49" t="s">
        <v>3627</v>
      </c>
      <c r="I832" s="100" t="s">
        <v>1</v>
      </c>
      <c r="J832" s="63" t="s">
        <v>3789</v>
      </c>
      <c r="K832" s="101"/>
      <c r="L832" s="49" t="s">
        <v>4</v>
      </c>
      <c r="M832" s="75">
        <v>19.07</v>
      </c>
      <c r="N832" s="75">
        <v>17.16</v>
      </c>
      <c r="O832" s="45">
        <v>45292</v>
      </c>
      <c r="P832" s="25" t="s">
        <v>2252</v>
      </c>
      <c r="Q832" s="102" t="str">
        <f t="shared" si="47"/>
        <v>35.05.09.10.1</v>
      </c>
    </row>
    <row r="833" spans="1:18" s="102" customFormat="1" x14ac:dyDescent="0.2">
      <c r="A833" s="97" t="s">
        <v>579</v>
      </c>
      <c r="B833" s="97" t="s">
        <v>599</v>
      </c>
      <c r="C833" s="74" t="s">
        <v>724</v>
      </c>
      <c r="D833" s="98" t="s">
        <v>3386</v>
      </c>
      <c r="E833" s="99"/>
      <c r="F833" s="99"/>
      <c r="G833" s="99"/>
      <c r="H833" s="49" t="s">
        <v>3628</v>
      </c>
      <c r="I833" s="100" t="s">
        <v>1</v>
      </c>
      <c r="J833" s="63" t="s">
        <v>3387</v>
      </c>
      <c r="K833" s="101"/>
      <c r="L833" s="49" t="s">
        <v>4</v>
      </c>
      <c r="M833" s="75">
        <v>35.28</v>
      </c>
      <c r="N833" s="75">
        <v>31.76</v>
      </c>
      <c r="O833" s="45">
        <v>45292</v>
      </c>
      <c r="P833" s="25" t="s">
        <v>2252</v>
      </c>
      <c r="Q833" s="102" t="str">
        <f t="shared" si="47"/>
        <v>35.05.09.11.1</v>
      </c>
    </row>
    <row r="834" spans="1:18" s="102" customFormat="1" x14ac:dyDescent="0.2">
      <c r="A834" s="97" t="s">
        <v>579</v>
      </c>
      <c r="B834" s="97" t="s">
        <v>599</v>
      </c>
      <c r="C834" s="74" t="s">
        <v>724</v>
      </c>
      <c r="D834" s="98" t="s">
        <v>3386</v>
      </c>
      <c r="E834" s="99"/>
      <c r="F834" s="99"/>
      <c r="G834" s="99"/>
      <c r="H834" s="49" t="s">
        <v>3629</v>
      </c>
      <c r="I834" s="100" t="s">
        <v>1</v>
      </c>
      <c r="J834" s="63" t="s">
        <v>3574</v>
      </c>
      <c r="K834" s="101"/>
      <c r="L834" s="49" t="s">
        <v>4</v>
      </c>
      <c r="M834" s="75"/>
      <c r="N834" s="75">
        <v>85.34</v>
      </c>
      <c r="O834" s="45">
        <v>45292</v>
      </c>
      <c r="P834" s="25" t="s">
        <v>2225</v>
      </c>
      <c r="Q834" s="102" t="str">
        <f t="shared" si="47"/>
        <v>35.05.09.12.1</v>
      </c>
    </row>
    <row r="835" spans="1:18" ht="101.25" x14ac:dyDescent="0.2">
      <c r="A835" s="17" t="s">
        <v>579</v>
      </c>
      <c r="B835" s="17" t="s">
        <v>599</v>
      </c>
      <c r="C835" s="7" t="s">
        <v>724</v>
      </c>
      <c r="D835" s="28" t="s">
        <v>733</v>
      </c>
      <c r="H835" s="30" t="s">
        <v>2879</v>
      </c>
      <c r="J835" s="3" t="s">
        <v>734</v>
      </c>
      <c r="K835" s="19"/>
      <c r="N835" s="6" t="s">
        <v>2131</v>
      </c>
      <c r="O835" s="45"/>
      <c r="Q835" t="str">
        <f t="shared" ref="Q835:Q1013" si="48">IF(H835="",IF(B835="",A835,B835),H835)</f>
        <v xml:space="preserve"> </v>
      </c>
    </row>
    <row r="836" spans="1:18" ht="28.5" x14ac:dyDescent="0.2">
      <c r="A836" s="17" t="s">
        <v>579</v>
      </c>
      <c r="B836" s="17" t="s">
        <v>599</v>
      </c>
      <c r="C836" s="7" t="s">
        <v>724</v>
      </c>
      <c r="D836" s="28" t="s">
        <v>733</v>
      </c>
      <c r="H836" s="41" t="s">
        <v>735</v>
      </c>
      <c r="J836" s="3" t="s">
        <v>736</v>
      </c>
      <c r="K836" s="19"/>
      <c r="L836" s="1" t="s">
        <v>4</v>
      </c>
      <c r="M836" s="6">
        <v>8.33</v>
      </c>
      <c r="N836" s="6">
        <v>7.5</v>
      </c>
      <c r="O836" s="45">
        <v>45292</v>
      </c>
      <c r="P836" s="25" t="s">
        <v>2252</v>
      </c>
      <c r="Q836" t="str">
        <f t="shared" si="48"/>
        <v>35.05.09.15.1</v>
      </c>
      <c r="R836" s="26"/>
    </row>
    <row r="837" spans="1:18" ht="28.5" x14ac:dyDescent="0.2">
      <c r="A837" s="17" t="s">
        <v>579</v>
      </c>
      <c r="B837" s="17" t="s">
        <v>599</v>
      </c>
      <c r="C837" s="7" t="s">
        <v>724</v>
      </c>
      <c r="D837" s="28" t="s">
        <v>733</v>
      </c>
      <c r="H837" s="41" t="s">
        <v>737</v>
      </c>
      <c r="J837" s="3" t="s">
        <v>738</v>
      </c>
      <c r="K837" s="19"/>
      <c r="L837" s="1" t="s">
        <v>4</v>
      </c>
      <c r="M837" s="6">
        <v>11.89</v>
      </c>
      <c r="N837" s="6">
        <v>10.71</v>
      </c>
      <c r="O837" s="45">
        <v>45292</v>
      </c>
      <c r="P837" s="25" t="s">
        <v>2252</v>
      </c>
      <c r="Q837" t="str">
        <f t="shared" si="48"/>
        <v>35.05.09.16.1</v>
      </c>
    </row>
    <row r="838" spans="1:18" ht="28.5" x14ac:dyDescent="0.2">
      <c r="A838" s="17" t="s">
        <v>579</v>
      </c>
      <c r="B838" s="17" t="s">
        <v>599</v>
      </c>
      <c r="C838" s="7" t="s">
        <v>724</v>
      </c>
      <c r="D838" s="28" t="s">
        <v>733</v>
      </c>
      <c r="H838" s="41" t="s">
        <v>739</v>
      </c>
      <c r="J838" s="3" t="s">
        <v>740</v>
      </c>
      <c r="K838" s="19"/>
      <c r="L838" s="1" t="s">
        <v>4</v>
      </c>
      <c r="M838" s="6">
        <v>13.55</v>
      </c>
      <c r="N838" s="6">
        <v>12.2</v>
      </c>
      <c r="O838" s="45">
        <v>45292</v>
      </c>
      <c r="P838" s="25" t="s">
        <v>2252</v>
      </c>
      <c r="Q838" t="str">
        <f t="shared" si="48"/>
        <v>35.05.09.17.1</v>
      </c>
    </row>
    <row r="839" spans="1:18" ht="28.5" x14ac:dyDescent="0.2">
      <c r="A839" s="17" t="s">
        <v>579</v>
      </c>
      <c r="B839" s="17" t="s">
        <v>599</v>
      </c>
      <c r="C839" s="7" t="s">
        <v>724</v>
      </c>
      <c r="D839" s="28" t="s">
        <v>733</v>
      </c>
      <c r="H839" s="41" t="s">
        <v>741</v>
      </c>
      <c r="J839" s="3" t="s">
        <v>742</v>
      </c>
      <c r="K839" s="19"/>
      <c r="L839" s="1" t="s">
        <v>4</v>
      </c>
      <c r="M839" s="6">
        <v>25.24</v>
      </c>
      <c r="N839" s="6">
        <v>22.72</v>
      </c>
      <c r="O839" s="45">
        <v>45292</v>
      </c>
      <c r="P839" s="25" t="s">
        <v>2252</v>
      </c>
      <c r="Q839" t="str">
        <f t="shared" si="48"/>
        <v>35.05.09.18.1</v>
      </c>
    </row>
    <row r="840" spans="1:18" x14ac:dyDescent="0.2">
      <c r="A840" s="17" t="s">
        <v>579</v>
      </c>
      <c r="B840" s="17" t="s">
        <v>599</v>
      </c>
      <c r="C840" s="7" t="s">
        <v>744</v>
      </c>
      <c r="D840" s="28" t="s">
        <v>2879</v>
      </c>
      <c r="H840" s="30" t="s">
        <v>2879</v>
      </c>
      <c r="J840" s="8" t="s">
        <v>846</v>
      </c>
      <c r="K840" s="19"/>
      <c r="N840" s="6" t="s">
        <v>2131</v>
      </c>
      <c r="O840" s="45"/>
      <c r="Q840" t="str">
        <f t="shared" si="48"/>
        <v xml:space="preserve"> </v>
      </c>
    </row>
    <row r="841" spans="1:18" ht="72" x14ac:dyDescent="0.2">
      <c r="A841" s="17" t="s">
        <v>579</v>
      </c>
      <c r="B841" s="17" t="s">
        <v>599</v>
      </c>
      <c r="C841" s="7" t="s">
        <v>744</v>
      </c>
      <c r="D841" s="28" t="s">
        <v>743</v>
      </c>
      <c r="H841" s="30" t="s">
        <v>2879</v>
      </c>
      <c r="J841" s="3" t="s">
        <v>3966</v>
      </c>
      <c r="K841" s="19"/>
      <c r="N841" s="6" t="s">
        <v>2131</v>
      </c>
      <c r="O841" s="45"/>
      <c r="Q841" t="str">
        <f t="shared" si="48"/>
        <v xml:space="preserve"> </v>
      </c>
    </row>
    <row r="842" spans="1:18" ht="28.5" x14ac:dyDescent="0.2">
      <c r="A842" s="17" t="s">
        <v>579</v>
      </c>
      <c r="B842" s="17" t="s">
        <v>599</v>
      </c>
      <c r="C842" s="7" t="s">
        <v>744</v>
      </c>
      <c r="D842" s="28" t="s">
        <v>743</v>
      </c>
      <c r="H842" s="41" t="s">
        <v>745</v>
      </c>
      <c r="J842" s="3" t="s">
        <v>746</v>
      </c>
      <c r="K842" s="19"/>
      <c r="L842" s="1" t="s">
        <v>4</v>
      </c>
      <c r="M842" s="6">
        <v>1.3</v>
      </c>
      <c r="N842" s="6">
        <v>0.98</v>
      </c>
      <c r="O842" s="45">
        <v>44470</v>
      </c>
      <c r="P842" s="25" t="s">
        <v>2225</v>
      </c>
      <c r="Q842" t="str">
        <f t="shared" si="48"/>
        <v>35.05.10.01.1</v>
      </c>
      <c r="R842" s="26"/>
    </row>
    <row r="843" spans="1:18" ht="28.5" x14ac:dyDescent="0.2">
      <c r="A843" s="17" t="s">
        <v>579</v>
      </c>
      <c r="B843" s="17" t="s">
        <v>599</v>
      </c>
      <c r="C843" s="7" t="s">
        <v>744</v>
      </c>
      <c r="D843" s="28" t="s">
        <v>743</v>
      </c>
      <c r="H843" s="41" t="s">
        <v>747</v>
      </c>
      <c r="J843" s="3" t="s">
        <v>748</v>
      </c>
      <c r="K843" s="19"/>
      <c r="L843" s="1" t="s">
        <v>4</v>
      </c>
      <c r="M843" s="6">
        <v>1.86</v>
      </c>
      <c r="N843" s="6">
        <v>1.4</v>
      </c>
      <c r="O843" s="45">
        <v>45292</v>
      </c>
      <c r="P843" s="25" t="s">
        <v>2252</v>
      </c>
      <c r="Q843" t="str">
        <f t="shared" si="48"/>
        <v>35.05.10.02.1</v>
      </c>
    </row>
    <row r="844" spans="1:18" ht="28.5" x14ac:dyDescent="0.2">
      <c r="A844" s="17" t="s">
        <v>579</v>
      </c>
      <c r="B844" s="17" t="s">
        <v>599</v>
      </c>
      <c r="C844" s="7" t="s">
        <v>744</v>
      </c>
      <c r="D844" s="28" t="s">
        <v>743</v>
      </c>
      <c r="H844" s="41" t="s">
        <v>749</v>
      </c>
      <c r="J844" s="3" t="s">
        <v>750</v>
      </c>
      <c r="K844" s="19"/>
      <c r="L844" s="1" t="s">
        <v>4</v>
      </c>
      <c r="M844" s="6">
        <v>2.61</v>
      </c>
      <c r="N844" s="6">
        <v>1.96</v>
      </c>
      <c r="O844" s="45">
        <v>45292</v>
      </c>
      <c r="P844" s="25" t="s">
        <v>2252</v>
      </c>
      <c r="Q844" t="str">
        <f t="shared" si="48"/>
        <v>35.05.10.03.1</v>
      </c>
    </row>
    <row r="845" spans="1:18" ht="28.5" x14ac:dyDescent="0.2">
      <c r="A845" s="17" t="s">
        <v>579</v>
      </c>
      <c r="B845" s="17" t="s">
        <v>599</v>
      </c>
      <c r="C845" s="7" t="s">
        <v>744</v>
      </c>
      <c r="D845" s="28" t="s">
        <v>743</v>
      </c>
      <c r="H845" s="41" t="s">
        <v>751</v>
      </c>
      <c r="J845" s="3" t="s">
        <v>752</v>
      </c>
      <c r="K845" s="19"/>
      <c r="L845" s="1" t="s">
        <v>4</v>
      </c>
      <c r="M845" s="6">
        <v>3.76</v>
      </c>
      <c r="N845" s="6">
        <v>3.2</v>
      </c>
      <c r="O845" s="45">
        <v>45292</v>
      </c>
      <c r="P845" s="25" t="s">
        <v>2252</v>
      </c>
      <c r="Q845" t="str">
        <f t="shared" si="48"/>
        <v>35.05.10.04.1</v>
      </c>
    </row>
    <row r="846" spans="1:18" ht="28.5" x14ac:dyDescent="0.2">
      <c r="A846" s="17" t="s">
        <v>579</v>
      </c>
      <c r="B846" s="17" t="s">
        <v>599</v>
      </c>
      <c r="C846" s="7" t="s">
        <v>744</v>
      </c>
      <c r="D846" s="28" t="s">
        <v>743</v>
      </c>
      <c r="H846" s="41" t="s">
        <v>753</v>
      </c>
      <c r="J846" s="3" t="s">
        <v>754</v>
      </c>
      <c r="K846" s="19"/>
      <c r="L846" s="1" t="s">
        <v>4</v>
      </c>
      <c r="M846" s="6">
        <v>5.22</v>
      </c>
      <c r="N846" s="6">
        <v>4.4400000000000004</v>
      </c>
      <c r="O846" s="45">
        <v>45292</v>
      </c>
      <c r="P846" s="25" t="s">
        <v>2252</v>
      </c>
      <c r="Q846" t="str">
        <f t="shared" si="48"/>
        <v>35.05.10.05.1</v>
      </c>
    </row>
    <row r="847" spans="1:18" ht="28.5" x14ac:dyDescent="0.2">
      <c r="A847" s="17" t="s">
        <v>579</v>
      </c>
      <c r="B847" s="17" t="s">
        <v>599</v>
      </c>
      <c r="C847" s="7" t="s">
        <v>744</v>
      </c>
      <c r="D847" s="28" t="s">
        <v>743</v>
      </c>
      <c r="H847" s="41" t="s">
        <v>755</v>
      </c>
      <c r="J847" s="3" t="s">
        <v>756</v>
      </c>
      <c r="K847" s="19"/>
      <c r="L847" s="1" t="s">
        <v>4</v>
      </c>
      <c r="M847" s="6">
        <v>6.52</v>
      </c>
      <c r="N847" s="6">
        <v>5.87</v>
      </c>
      <c r="O847" s="45">
        <v>45292</v>
      </c>
      <c r="P847" s="25" t="s">
        <v>2252</v>
      </c>
      <c r="Q847" t="str">
        <f t="shared" si="48"/>
        <v>35.05.10.06.1</v>
      </c>
    </row>
    <row r="848" spans="1:18" ht="86.25" x14ac:dyDescent="0.2">
      <c r="A848" s="17" t="s">
        <v>579</v>
      </c>
      <c r="B848" s="17" t="s">
        <v>599</v>
      </c>
      <c r="C848" s="7" t="s">
        <v>744</v>
      </c>
      <c r="D848" s="28" t="s">
        <v>757</v>
      </c>
      <c r="H848" s="30" t="s">
        <v>2879</v>
      </c>
      <c r="J848" s="3" t="s">
        <v>758</v>
      </c>
      <c r="K848" s="19"/>
      <c r="N848" s="6" t="s">
        <v>2131</v>
      </c>
      <c r="O848" s="45"/>
      <c r="Q848" t="str">
        <f t="shared" si="48"/>
        <v xml:space="preserve"> </v>
      </c>
    </row>
    <row r="849" spans="1:18" ht="28.5" x14ac:dyDescent="0.2">
      <c r="A849" s="17" t="s">
        <v>579</v>
      </c>
      <c r="B849" s="17" t="s">
        <v>599</v>
      </c>
      <c r="C849" s="7" t="s">
        <v>744</v>
      </c>
      <c r="D849" s="28" t="s">
        <v>757</v>
      </c>
      <c r="H849" s="41" t="s">
        <v>759</v>
      </c>
      <c r="J849" s="3" t="s">
        <v>760</v>
      </c>
      <c r="K849" s="19"/>
      <c r="L849" s="1" t="s">
        <v>4</v>
      </c>
      <c r="M849" s="6">
        <v>6.02</v>
      </c>
      <c r="N849" s="6">
        <v>5.42</v>
      </c>
      <c r="O849" s="45">
        <v>45292</v>
      </c>
      <c r="P849" s="25" t="s">
        <v>2252</v>
      </c>
      <c r="Q849" t="str">
        <f t="shared" si="48"/>
        <v>35.05.10.10.1</v>
      </c>
      <c r="R849" s="26"/>
    </row>
    <row r="850" spans="1:18" ht="28.5" x14ac:dyDescent="0.2">
      <c r="A850" s="17" t="s">
        <v>579</v>
      </c>
      <c r="B850" s="17" t="s">
        <v>599</v>
      </c>
      <c r="C850" s="7" t="s">
        <v>744</v>
      </c>
      <c r="D850" s="28" t="s">
        <v>757</v>
      </c>
      <c r="H850" s="41" t="s">
        <v>761</v>
      </c>
      <c r="J850" s="3" t="s">
        <v>762</v>
      </c>
      <c r="K850" s="19"/>
      <c r="L850" s="1" t="s">
        <v>4</v>
      </c>
      <c r="M850" s="6">
        <v>10.039999999999999</v>
      </c>
      <c r="N850" s="6">
        <v>9.0299999999999994</v>
      </c>
      <c r="O850" s="45">
        <v>45292</v>
      </c>
      <c r="P850" s="25" t="s">
        <v>2252</v>
      </c>
      <c r="Q850" t="str">
        <f t="shared" si="48"/>
        <v>35.05.10.11.1</v>
      </c>
    </row>
    <row r="851" spans="1:18" ht="28.5" x14ac:dyDescent="0.2">
      <c r="A851" s="17" t="s">
        <v>579</v>
      </c>
      <c r="B851" s="17" t="s">
        <v>599</v>
      </c>
      <c r="C851" s="7" t="s">
        <v>744</v>
      </c>
      <c r="D851" s="28" t="s">
        <v>757</v>
      </c>
      <c r="H851" s="41" t="s">
        <v>763</v>
      </c>
      <c r="J851" s="3" t="s">
        <v>764</v>
      </c>
      <c r="K851" s="19"/>
      <c r="L851" s="1" t="s">
        <v>4</v>
      </c>
      <c r="M851" s="6">
        <v>18.57</v>
      </c>
      <c r="N851" s="6">
        <v>16.71</v>
      </c>
      <c r="O851" s="45">
        <v>45292</v>
      </c>
      <c r="P851" s="25" t="s">
        <v>2252</v>
      </c>
      <c r="Q851" t="str">
        <f t="shared" si="48"/>
        <v>35.05.10.12.1</v>
      </c>
    </row>
    <row r="852" spans="1:18" ht="28.5" x14ac:dyDescent="0.2">
      <c r="A852" s="17" t="s">
        <v>579</v>
      </c>
      <c r="B852" s="17" t="s">
        <v>599</v>
      </c>
      <c r="C852" s="7" t="s">
        <v>744</v>
      </c>
      <c r="D852" s="28" t="s">
        <v>757</v>
      </c>
      <c r="H852" s="41" t="s">
        <v>765</v>
      </c>
      <c r="J852" s="3" t="s">
        <v>766</v>
      </c>
      <c r="K852" s="19"/>
      <c r="L852" s="1" t="s">
        <v>4</v>
      </c>
      <c r="M852" s="6">
        <v>35.130000000000003</v>
      </c>
      <c r="N852" s="6">
        <v>28.1</v>
      </c>
      <c r="O852" s="45">
        <v>45292</v>
      </c>
      <c r="P852" s="25" t="s">
        <v>2252</v>
      </c>
      <c r="Q852" t="str">
        <f t="shared" si="48"/>
        <v>35.05.10.13.1</v>
      </c>
    </row>
    <row r="853" spans="1:18" ht="28.5" x14ac:dyDescent="0.2">
      <c r="A853" s="17" t="s">
        <v>579</v>
      </c>
      <c r="B853" s="17" t="s">
        <v>599</v>
      </c>
      <c r="C853" s="7" t="s">
        <v>744</v>
      </c>
      <c r="D853" s="28" t="s">
        <v>757</v>
      </c>
      <c r="H853" s="41" t="s">
        <v>767</v>
      </c>
      <c r="J853" s="3" t="s">
        <v>768</v>
      </c>
      <c r="K853" s="19"/>
      <c r="L853" s="1" t="s">
        <v>4</v>
      </c>
      <c r="M853" s="6">
        <v>50.19</v>
      </c>
      <c r="N853" s="6">
        <v>45.17</v>
      </c>
      <c r="O853" s="45">
        <v>45292</v>
      </c>
      <c r="P853" s="25" t="s">
        <v>2252</v>
      </c>
      <c r="Q853" t="str">
        <f t="shared" si="48"/>
        <v>35.05.10.14.1</v>
      </c>
    </row>
    <row r="854" spans="1:18" ht="144" x14ac:dyDescent="0.2">
      <c r="A854" s="17" t="s">
        <v>579</v>
      </c>
      <c r="B854" s="17" t="s">
        <v>599</v>
      </c>
      <c r="C854" s="7" t="s">
        <v>744</v>
      </c>
      <c r="D854" s="28" t="s">
        <v>769</v>
      </c>
      <c r="H854" s="30" t="s">
        <v>2879</v>
      </c>
      <c r="J854" s="3" t="s">
        <v>960</v>
      </c>
      <c r="K854" s="19"/>
      <c r="N854" s="6" t="s">
        <v>2131</v>
      </c>
      <c r="O854" s="45"/>
      <c r="Q854" t="str">
        <f t="shared" si="48"/>
        <v xml:space="preserve"> </v>
      </c>
    </row>
    <row r="855" spans="1:18" ht="42.75" x14ac:dyDescent="0.2">
      <c r="A855" s="17" t="s">
        <v>579</v>
      </c>
      <c r="B855" s="17" t="s">
        <v>599</v>
      </c>
      <c r="C855" s="7" t="s">
        <v>744</v>
      </c>
      <c r="D855" s="28" t="s">
        <v>769</v>
      </c>
      <c r="H855" s="41" t="s">
        <v>770</v>
      </c>
      <c r="J855" s="3" t="s">
        <v>2935</v>
      </c>
      <c r="K855" s="19"/>
      <c r="L855" s="1" t="s">
        <v>4</v>
      </c>
      <c r="M855" s="6">
        <v>1.91</v>
      </c>
      <c r="N855" s="6">
        <v>1.72</v>
      </c>
      <c r="O855" s="45">
        <v>45292</v>
      </c>
      <c r="P855" s="25" t="s">
        <v>2252</v>
      </c>
      <c r="Q855" t="str">
        <f t="shared" si="48"/>
        <v>35.05.10.20.1</v>
      </c>
      <c r="R855" s="26"/>
    </row>
    <row r="856" spans="1:18" ht="42.75" x14ac:dyDescent="0.2">
      <c r="A856" s="17" t="s">
        <v>579</v>
      </c>
      <c r="B856" s="17" t="s">
        <v>599</v>
      </c>
      <c r="C856" s="7" t="s">
        <v>744</v>
      </c>
      <c r="D856" s="28" t="s">
        <v>769</v>
      </c>
      <c r="H856" s="41" t="s">
        <v>771</v>
      </c>
      <c r="J856" s="3" t="s">
        <v>2936</v>
      </c>
      <c r="K856" s="19"/>
      <c r="L856" s="1" t="s">
        <v>4</v>
      </c>
      <c r="M856" s="6">
        <v>2.61</v>
      </c>
      <c r="N856" s="6">
        <v>2.35</v>
      </c>
      <c r="O856" s="45">
        <v>45292</v>
      </c>
      <c r="P856" s="25" t="s">
        <v>2252</v>
      </c>
      <c r="Q856" t="str">
        <f t="shared" si="48"/>
        <v>35.05.10.22.1</v>
      </c>
    </row>
    <row r="857" spans="1:18" ht="42.75" x14ac:dyDescent="0.2">
      <c r="A857" s="17" t="s">
        <v>579</v>
      </c>
      <c r="B857" s="17" t="s">
        <v>599</v>
      </c>
      <c r="C857" s="7" t="s">
        <v>744</v>
      </c>
      <c r="D857" s="28" t="s">
        <v>769</v>
      </c>
      <c r="H857" s="41" t="s">
        <v>772</v>
      </c>
      <c r="J857" s="3" t="s">
        <v>2937</v>
      </c>
      <c r="K857" s="19"/>
      <c r="L857" s="1" t="s">
        <v>4</v>
      </c>
      <c r="M857" s="6">
        <v>18.52</v>
      </c>
      <c r="N857" s="6">
        <v>16.670000000000002</v>
      </c>
      <c r="O857" s="45">
        <v>45292</v>
      </c>
      <c r="P857" s="25" t="s">
        <v>2252</v>
      </c>
      <c r="Q857" t="str">
        <f t="shared" si="48"/>
        <v>35.05.10.23.1</v>
      </c>
    </row>
    <row r="858" spans="1:18" ht="42.75" x14ac:dyDescent="0.2">
      <c r="A858" s="17" t="s">
        <v>579</v>
      </c>
      <c r="B858" s="17" t="s">
        <v>599</v>
      </c>
      <c r="C858" s="7" t="s">
        <v>744</v>
      </c>
      <c r="D858" s="28" t="s">
        <v>769</v>
      </c>
      <c r="H858" s="41" t="s">
        <v>773</v>
      </c>
      <c r="J858" s="3" t="s">
        <v>2938</v>
      </c>
      <c r="K858" s="19"/>
      <c r="L858" s="1" t="s">
        <v>4</v>
      </c>
      <c r="M858" s="6">
        <v>19.62</v>
      </c>
      <c r="N858" s="6">
        <v>17.670000000000002</v>
      </c>
      <c r="O858" s="45">
        <v>45292</v>
      </c>
      <c r="P858" s="25" t="s">
        <v>2252</v>
      </c>
      <c r="Q858" t="str">
        <f t="shared" si="48"/>
        <v>35.05.10.24.1</v>
      </c>
    </row>
    <row r="859" spans="1:18" ht="143.25" x14ac:dyDescent="0.2">
      <c r="A859" s="17" t="s">
        <v>579</v>
      </c>
      <c r="B859" s="17" t="s">
        <v>599</v>
      </c>
      <c r="C859" s="7" t="s">
        <v>744</v>
      </c>
      <c r="D859" s="28" t="s">
        <v>774</v>
      </c>
      <c r="H859" s="30" t="s">
        <v>2879</v>
      </c>
      <c r="J859" s="3" t="s">
        <v>775</v>
      </c>
      <c r="K859" s="19"/>
      <c r="N859" s="6" t="s">
        <v>2131</v>
      </c>
      <c r="O859" s="45"/>
      <c r="Q859" t="str">
        <f t="shared" si="48"/>
        <v xml:space="preserve"> </v>
      </c>
    </row>
    <row r="860" spans="1:18" ht="28.5" x14ac:dyDescent="0.2">
      <c r="A860" s="17" t="s">
        <v>579</v>
      </c>
      <c r="B860" s="17" t="s">
        <v>599</v>
      </c>
      <c r="C860" s="7" t="s">
        <v>744</v>
      </c>
      <c r="D860" s="28" t="s">
        <v>774</v>
      </c>
      <c r="H860" s="41" t="s">
        <v>776</v>
      </c>
      <c r="J860" s="3" t="s">
        <v>777</v>
      </c>
      <c r="K860" s="19"/>
      <c r="L860" s="1" t="s">
        <v>4</v>
      </c>
      <c r="M860" s="6">
        <v>18.07</v>
      </c>
      <c r="N860" s="6">
        <v>16.260000000000002</v>
      </c>
      <c r="O860" s="45">
        <v>45292</v>
      </c>
      <c r="P860" s="25" t="s">
        <v>2252</v>
      </c>
      <c r="Q860" t="str">
        <f t="shared" si="48"/>
        <v>35.05.10.30.1</v>
      </c>
      <c r="R860" s="26"/>
    </row>
    <row r="861" spans="1:18" ht="28.5" x14ac:dyDescent="0.2">
      <c r="A861" s="17" t="s">
        <v>579</v>
      </c>
      <c r="B861" s="17" t="s">
        <v>599</v>
      </c>
      <c r="C861" s="7" t="s">
        <v>744</v>
      </c>
      <c r="D861" s="28" t="s">
        <v>774</v>
      </c>
      <c r="H861" s="41" t="s">
        <v>778</v>
      </c>
      <c r="J861" s="3" t="s">
        <v>779</v>
      </c>
      <c r="K861" s="19"/>
      <c r="L861" s="1" t="s">
        <v>4</v>
      </c>
      <c r="M861" s="6">
        <v>28.61</v>
      </c>
      <c r="N861" s="6">
        <v>25.75</v>
      </c>
      <c r="O861" s="45">
        <v>45292</v>
      </c>
      <c r="P861" s="25" t="s">
        <v>2252</v>
      </c>
      <c r="Q861" t="str">
        <f t="shared" si="48"/>
        <v>35.05.10.31.1</v>
      </c>
    </row>
    <row r="862" spans="1:18" ht="28.5" x14ac:dyDescent="0.2">
      <c r="A862" s="17" t="s">
        <v>579</v>
      </c>
      <c r="B862" s="17" t="s">
        <v>599</v>
      </c>
      <c r="C862" s="7" t="s">
        <v>744</v>
      </c>
      <c r="D862" s="28" t="s">
        <v>774</v>
      </c>
      <c r="H862" s="41" t="s">
        <v>780</v>
      </c>
      <c r="J862" s="3" t="s">
        <v>781</v>
      </c>
      <c r="K862" s="19"/>
      <c r="L862" s="1" t="s">
        <v>4</v>
      </c>
      <c r="M862" s="6">
        <v>36.130000000000003</v>
      </c>
      <c r="N862" s="6">
        <v>32.520000000000003</v>
      </c>
      <c r="O862" s="45">
        <v>45292</v>
      </c>
      <c r="P862" s="25" t="s">
        <v>2252</v>
      </c>
      <c r="Q862" t="str">
        <f t="shared" si="48"/>
        <v>35.05.10.32.1</v>
      </c>
    </row>
    <row r="863" spans="1:18" ht="28.5" x14ac:dyDescent="0.2">
      <c r="A863" s="17" t="s">
        <v>579</v>
      </c>
      <c r="B863" s="17" t="s">
        <v>599</v>
      </c>
      <c r="C863" s="7" t="s">
        <v>744</v>
      </c>
      <c r="D863" s="28" t="s">
        <v>774</v>
      </c>
      <c r="H863" s="41" t="s">
        <v>782</v>
      </c>
      <c r="J863" s="3" t="s">
        <v>783</v>
      </c>
      <c r="K863" s="19"/>
      <c r="L863" s="1" t="s">
        <v>4</v>
      </c>
      <c r="M863" s="6">
        <v>48.18</v>
      </c>
      <c r="N863" s="6">
        <v>43.36</v>
      </c>
      <c r="O863" s="45">
        <v>45292</v>
      </c>
      <c r="P863" s="25" t="s">
        <v>2252</v>
      </c>
      <c r="Q863" t="str">
        <f t="shared" si="48"/>
        <v>35.05.10.33.1</v>
      </c>
    </row>
    <row r="864" spans="1:18" s="80" customFormat="1" ht="45" x14ac:dyDescent="0.2">
      <c r="A864" s="76" t="s">
        <v>579</v>
      </c>
      <c r="B864" s="76" t="s">
        <v>3388</v>
      </c>
      <c r="C864" s="71"/>
      <c r="D864" s="77" t="s">
        <v>2879</v>
      </c>
      <c r="E864" s="78"/>
      <c r="F864" s="78"/>
      <c r="G864" s="78"/>
      <c r="H864" s="74" t="s">
        <v>2879</v>
      </c>
      <c r="I864" s="62"/>
      <c r="J864" s="83" t="s">
        <v>3397</v>
      </c>
      <c r="K864" s="85"/>
      <c r="L864" s="66"/>
      <c r="M864" s="67"/>
      <c r="N864" s="67"/>
      <c r="O864" s="69"/>
      <c r="P864" s="65"/>
      <c r="Q864" s="80" t="str">
        <f t="shared" si="48"/>
        <v xml:space="preserve"> </v>
      </c>
    </row>
    <row r="865" spans="1:18" s="80" customFormat="1" ht="45" x14ac:dyDescent="0.2">
      <c r="A865" s="76" t="s">
        <v>579</v>
      </c>
      <c r="B865" s="76" t="s">
        <v>3388</v>
      </c>
      <c r="C865" s="71" t="s">
        <v>3389</v>
      </c>
      <c r="D865" s="77" t="s">
        <v>2879</v>
      </c>
      <c r="E865" s="78"/>
      <c r="F865" s="78"/>
      <c r="G865" s="78"/>
      <c r="H865" s="74" t="s">
        <v>2879</v>
      </c>
      <c r="I865" s="62"/>
      <c r="J865" s="83" t="s">
        <v>3398</v>
      </c>
      <c r="K865" s="85"/>
      <c r="L865" s="66"/>
      <c r="M865" s="67"/>
      <c r="N865" s="67"/>
      <c r="O865" s="69"/>
      <c r="P865" s="65"/>
      <c r="Q865" s="80" t="str">
        <f t="shared" si="48"/>
        <v xml:space="preserve"> </v>
      </c>
    </row>
    <row r="866" spans="1:18" s="80" customFormat="1" ht="157.5" x14ac:dyDescent="0.2">
      <c r="A866" s="76" t="s">
        <v>579</v>
      </c>
      <c r="B866" s="76" t="s">
        <v>3388</v>
      </c>
      <c r="C866" s="71" t="s">
        <v>3389</v>
      </c>
      <c r="D866" s="77" t="s">
        <v>3390</v>
      </c>
      <c r="E866" s="78"/>
      <c r="F866" s="78"/>
      <c r="G866" s="78"/>
      <c r="H866" s="74" t="s">
        <v>2879</v>
      </c>
      <c r="I866" s="62" t="s">
        <v>1</v>
      </c>
      <c r="J866" s="83" t="s">
        <v>3790</v>
      </c>
      <c r="K866" s="86" t="s">
        <v>3399</v>
      </c>
      <c r="L866" s="66"/>
      <c r="M866" s="67"/>
      <c r="N866" s="67"/>
      <c r="O866" s="69"/>
      <c r="P866" s="65"/>
      <c r="Q866" s="80" t="str">
        <f t="shared" si="48"/>
        <v xml:space="preserve"> </v>
      </c>
    </row>
    <row r="867" spans="1:18" s="80" customFormat="1" ht="28.5" x14ac:dyDescent="0.2">
      <c r="A867" s="76" t="s">
        <v>579</v>
      </c>
      <c r="B867" s="76" t="s">
        <v>3388</v>
      </c>
      <c r="C867" s="71" t="s">
        <v>3389</v>
      </c>
      <c r="D867" s="77" t="s">
        <v>3390</v>
      </c>
      <c r="E867" s="78"/>
      <c r="F867" s="78"/>
      <c r="G867" s="78"/>
      <c r="H867" s="49" t="s">
        <v>3391</v>
      </c>
      <c r="I867" s="62" t="s">
        <v>1</v>
      </c>
      <c r="J867" s="57" t="s">
        <v>3544</v>
      </c>
      <c r="K867" s="85"/>
      <c r="L867" s="66" t="s">
        <v>4</v>
      </c>
      <c r="M867" s="67">
        <v>7</v>
      </c>
      <c r="N867" s="67">
        <v>6.29</v>
      </c>
      <c r="O867" s="45">
        <v>45292</v>
      </c>
      <c r="P867" s="25" t="s">
        <v>2252</v>
      </c>
      <c r="Q867" s="80" t="str">
        <f t="shared" si="48"/>
        <v>35.06.04.20.1</v>
      </c>
      <c r="R867" s="102"/>
    </row>
    <row r="868" spans="1:18" s="80" customFormat="1" ht="28.5" x14ac:dyDescent="0.2">
      <c r="A868" s="76" t="s">
        <v>579</v>
      </c>
      <c r="B868" s="76" t="s">
        <v>3388</v>
      </c>
      <c r="C868" s="71" t="s">
        <v>3389</v>
      </c>
      <c r="D868" s="77" t="s">
        <v>3390</v>
      </c>
      <c r="E868" s="78"/>
      <c r="F868" s="78"/>
      <c r="G868" s="78"/>
      <c r="H868" s="49" t="s">
        <v>3392</v>
      </c>
      <c r="I868" s="62" t="s">
        <v>1</v>
      </c>
      <c r="J868" s="57" t="s">
        <v>3400</v>
      </c>
      <c r="K868" s="85"/>
      <c r="L868" s="66" t="s">
        <v>4</v>
      </c>
      <c r="M868" s="67">
        <v>7.84</v>
      </c>
      <c r="N868" s="67">
        <v>7.06</v>
      </c>
      <c r="O868" s="45">
        <v>45292</v>
      </c>
      <c r="P868" s="25" t="s">
        <v>2252</v>
      </c>
      <c r="Q868" s="80" t="str">
        <f t="shared" si="48"/>
        <v>35.06.04.21.1</v>
      </c>
    </row>
    <row r="869" spans="1:18" s="80" customFormat="1" ht="28.5" x14ac:dyDescent="0.2">
      <c r="A869" s="76" t="s">
        <v>579</v>
      </c>
      <c r="B869" s="76" t="s">
        <v>3388</v>
      </c>
      <c r="C869" s="71" t="s">
        <v>3389</v>
      </c>
      <c r="D869" s="77" t="s">
        <v>3390</v>
      </c>
      <c r="E869" s="78"/>
      <c r="F869" s="78"/>
      <c r="G869" s="78"/>
      <c r="H869" s="49" t="s">
        <v>3393</v>
      </c>
      <c r="I869" s="62" t="s">
        <v>1</v>
      </c>
      <c r="J869" s="57" t="s">
        <v>3401</v>
      </c>
      <c r="K869" s="85"/>
      <c r="L869" s="66" t="s">
        <v>4</v>
      </c>
      <c r="M869" s="67">
        <v>12.83</v>
      </c>
      <c r="N869" s="67">
        <v>11.54</v>
      </c>
      <c r="O869" s="45">
        <v>45292</v>
      </c>
      <c r="P869" s="25" t="s">
        <v>2252</v>
      </c>
      <c r="Q869" s="80" t="str">
        <f t="shared" si="48"/>
        <v>35.06.04.22.1</v>
      </c>
    </row>
    <row r="870" spans="1:18" s="80" customFormat="1" ht="28.5" x14ac:dyDescent="0.2">
      <c r="A870" s="76" t="s">
        <v>579</v>
      </c>
      <c r="B870" s="76" t="s">
        <v>3388</v>
      </c>
      <c r="C870" s="71" t="s">
        <v>3389</v>
      </c>
      <c r="D870" s="77" t="s">
        <v>3390</v>
      </c>
      <c r="E870" s="78"/>
      <c r="F870" s="78"/>
      <c r="G870" s="78"/>
      <c r="H870" s="49" t="s">
        <v>3394</v>
      </c>
      <c r="I870" s="62" t="s">
        <v>1</v>
      </c>
      <c r="J870" s="57" t="s">
        <v>3402</v>
      </c>
      <c r="K870" s="85"/>
      <c r="L870" s="66" t="s">
        <v>4</v>
      </c>
      <c r="M870" s="67">
        <v>19.420000000000002</v>
      </c>
      <c r="N870" s="67">
        <v>17.48</v>
      </c>
      <c r="O870" s="45">
        <v>45292</v>
      </c>
      <c r="P870" s="25" t="s">
        <v>2252</v>
      </c>
      <c r="Q870" s="80" t="str">
        <f t="shared" si="48"/>
        <v>35.06.04.23.1</v>
      </c>
    </row>
    <row r="871" spans="1:18" s="80" customFormat="1" ht="28.5" x14ac:dyDescent="0.2">
      <c r="A871" s="76" t="s">
        <v>579</v>
      </c>
      <c r="B871" s="76" t="s">
        <v>3388</v>
      </c>
      <c r="C871" s="71" t="s">
        <v>3389</v>
      </c>
      <c r="D871" s="77" t="s">
        <v>3390</v>
      </c>
      <c r="E871" s="78"/>
      <c r="F871" s="78"/>
      <c r="G871" s="78"/>
      <c r="H871" s="49" t="s">
        <v>3395</v>
      </c>
      <c r="I871" s="62" t="s">
        <v>1</v>
      </c>
      <c r="J871" s="57" t="s">
        <v>3403</v>
      </c>
      <c r="K871" s="85"/>
      <c r="L871" s="66" t="s">
        <v>4</v>
      </c>
      <c r="M871" s="67">
        <v>29.92</v>
      </c>
      <c r="N871" s="67">
        <v>26.93</v>
      </c>
      <c r="O871" s="45">
        <v>45292</v>
      </c>
      <c r="P871" s="25" t="s">
        <v>2252</v>
      </c>
      <c r="Q871" s="80" t="str">
        <f t="shared" si="48"/>
        <v>35.06.04.24.1</v>
      </c>
    </row>
    <row r="872" spans="1:18" s="80" customFormat="1" ht="28.5" x14ac:dyDescent="0.2">
      <c r="A872" s="76" t="s">
        <v>579</v>
      </c>
      <c r="B872" s="76" t="s">
        <v>3388</v>
      </c>
      <c r="C872" s="71" t="s">
        <v>3389</v>
      </c>
      <c r="D872" s="77" t="s">
        <v>3390</v>
      </c>
      <c r="E872" s="78"/>
      <c r="F872" s="78"/>
      <c r="G872" s="78"/>
      <c r="H872" s="49" t="s">
        <v>3396</v>
      </c>
      <c r="I872" s="62" t="s">
        <v>1</v>
      </c>
      <c r="J872" s="57" t="s">
        <v>3404</v>
      </c>
      <c r="K872" s="85"/>
      <c r="L872" s="66" t="s">
        <v>4</v>
      </c>
      <c r="M872" s="67">
        <v>41.87</v>
      </c>
      <c r="N872" s="67">
        <v>37.69</v>
      </c>
      <c r="O872" s="45">
        <v>45292</v>
      </c>
      <c r="P872" s="25" t="s">
        <v>2252</v>
      </c>
      <c r="Q872" s="80" t="str">
        <f t="shared" si="48"/>
        <v>35.06.04.25.1</v>
      </c>
    </row>
    <row r="873" spans="1:18" s="80" customFormat="1" ht="45" x14ac:dyDescent="0.2">
      <c r="A873" s="76" t="s">
        <v>579</v>
      </c>
      <c r="B873" s="76" t="s">
        <v>3388</v>
      </c>
      <c r="C873" s="71" t="s">
        <v>3405</v>
      </c>
      <c r="D873" s="77" t="s">
        <v>2879</v>
      </c>
      <c r="E873" s="78"/>
      <c r="F873" s="78"/>
      <c r="G873" s="78"/>
      <c r="H873" s="74" t="s">
        <v>2879</v>
      </c>
      <c r="I873" s="62"/>
      <c r="J873" s="83" t="s">
        <v>3423</v>
      </c>
      <c r="K873" s="85"/>
      <c r="L873" s="66"/>
      <c r="M873" s="67"/>
      <c r="N873" s="67"/>
      <c r="O873" s="69"/>
      <c r="P873" s="65"/>
      <c r="Q873" s="80" t="str">
        <f t="shared" si="48"/>
        <v xml:space="preserve"> </v>
      </c>
    </row>
    <row r="874" spans="1:18" s="80" customFormat="1" ht="156.75" x14ac:dyDescent="0.2">
      <c r="A874" s="76" t="s">
        <v>579</v>
      </c>
      <c r="B874" s="76" t="s">
        <v>3388</v>
      </c>
      <c r="C874" s="71" t="s">
        <v>3405</v>
      </c>
      <c r="D874" s="77" t="s">
        <v>3408</v>
      </c>
      <c r="E874" s="78"/>
      <c r="F874" s="78"/>
      <c r="G874" s="78"/>
      <c r="H874" s="74" t="s">
        <v>2879</v>
      </c>
      <c r="I874" s="62" t="s">
        <v>1</v>
      </c>
      <c r="J874" s="83" t="s">
        <v>3791</v>
      </c>
      <c r="K874" s="86" t="s">
        <v>3399</v>
      </c>
      <c r="L874" s="66"/>
      <c r="M874" s="67"/>
      <c r="N874" s="67"/>
      <c r="O874" s="69"/>
      <c r="P874" s="65"/>
      <c r="Q874" s="80" t="str">
        <f t="shared" si="48"/>
        <v xml:space="preserve"> </v>
      </c>
    </row>
    <row r="875" spans="1:18" s="80" customFormat="1" ht="28.5" x14ac:dyDescent="0.2">
      <c r="A875" s="76" t="s">
        <v>579</v>
      </c>
      <c r="B875" s="76" t="s">
        <v>3388</v>
      </c>
      <c r="C875" s="71" t="s">
        <v>3405</v>
      </c>
      <c r="D875" s="77" t="s">
        <v>3408</v>
      </c>
      <c r="E875" s="78"/>
      <c r="F875" s="78"/>
      <c r="G875" s="78"/>
      <c r="H875" s="49" t="s">
        <v>3424</v>
      </c>
      <c r="I875" s="62" t="s">
        <v>1</v>
      </c>
      <c r="J875" s="57" t="s">
        <v>3429</v>
      </c>
      <c r="K875" s="85"/>
      <c r="L875" s="66" t="s">
        <v>4</v>
      </c>
      <c r="M875" s="67">
        <v>5.27</v>
      </c>
      <c r="N875" s="67">
        <v>4.75</v>
      </c>
      <c r="O875" s="45">
        <v>45292</v>
      </c>
      <c r="P875" s="25" t="s">
        <v>2252</v>
      </c>
      <c r="Q875" s="80" t="str">
        <f t="shared" si="48"/>
        <v>35.06.06.20.1</v>
      </c>
      <c r="R875" s="102"/>
    </row>
    <row r="876" spans="1:18" s="80" customFormat="1" ht="28.5" x14ac:dyDescent="0.2">
      <c r="A876" s="76" t="s">
        <v>579</v>
      </c>
      <c r="B876" s="76" t="s">
        <v>3388</v>
      </c>
      <c r="C876" s="71" t="s">
        <v>3405</v>
      </c>
      <c r="D876" s="77" t="s">
        <v>3408</v>
      </c>
      <c r="E876" s="78"/>
      <c r="F876" s="78"/>
      <c r="G876" s="78"/>
      <c r="H876" s="49" t="s">
        <v>3425</v>
      </c>
      <c r="I876" s="62" t="s">
        <v>1</v>
      </c>
      <c r="J876" s="57" t="s">
        <v>3430</v>
      </c>
      <c r="K876" s="85"/>
      <c r="L876" s="66" t="s">
        <v>4</v>
      </c>
      <c r="M876" s="67">
        <v>13.81</v>
      </c>
      <c r="N876" s="67">
        <v>12.43</v>
      </c>
      <c r="O876" s="45">
        <v>45292</v>
      </c>
      <c r="P876" s="25" t="s">
        <v>2252</v>
      </c>
      <c r="Q876" s="80" t="str">
        <f t="shared" si="48"/>
        <v>35.06.06.21.1</v>
      </c>
    </row>
    <row r="877" spans="1:18" s="80" customFormat="1" ht="28.5" x14ac:dyDescent="0.2">
      <c r="A877" s="76" t="s">
        <v>579</v>
      </c>
      <c r="B877" s="76" t="s">
        <v>3388</v>
      </c>
      <c r="C877" s="71" t="s">
        <v>3405</v>
      </c>
      <c r="D877" s="77" t="s">
        <v>3408</v>
      </c>
      <c r="E877" s="78"/>
      <c r="F877" s="78"/>
      <c r="G877" s="78"/>
      <c r="H877" s="49" t="s">
        <v>3426</v>
      </c>
      <c r="I877" s="62" t="s">
        <v>1</v>
      </c>
      <c r="J877" s="57" t="s">
        <v>3431</v>
      </c>
      <c r="K877" s="85"/>
      <c r="L877" s="66" t="s">
        <v>4</v>
      </c>
      <c r="M877" s="67">
        <v>22.42</v>
      </c>
      <c r="N877" s="67">
        <v>20.18</v>
      </c>
      <c r="O877" s="45">
        <v>45292</v>
      </c>
      <c r="P877" s="25" t="s">
        <v>2252</v>
      </c>
      <c r="Q877" s="80" t="str">
        <f t="shared" si="48"/>
        <v>35.06.06.22.1</v>
      </c>
    </row>
    <row r="878" spans="1:18" s="80" customFormat="1" ht="28.5" x14ac:dyDescent="0.2">
      <c r="A878" s="76" t="s">
        <v>579</v>
      </c>
      <c r="B878" s="76" t="s">
        <v>3388</v>
      </c>
      <c r="C878" s="71" t="s">
        <v>3405</v>
      </c>
      <c r="D878" s="77" t="s">
        <v>3408</v>
      </c>
      <c r="E878" s="78"/>
      <c r="F878" s="78"/>
      <c r="G878" s="78"/>
      <c r="H878" s="49" t="s">
        <v>3427</v>
      </c>
      <c r="I878" s="62" t="s">
        <v>1</v>
      </c>
      <c r="J878" s="57" t="s">
        <v>3432</v>
      </c>
      <c r="K878" s="85"/>
      <c r="L878" s="66" t="s">
        <v>4</v>
      </c>
      <c r="M878" s="67">
        <v>26.31</v>
      </c>
      <c r="N878" s="67">
        <v>23.68</v>
      </c>
      <c r="O878" s="45">
        <v>45292</v>
      </c>
      <c r="P878" s="25" t="s">
        <v>2252</v>
      </c>
      <c r="Q878" s="80" t="str">
        <f t="shared" si="48"/>
        <v>35.06.06.23.1</v>
      </c>
    </row>
    <row r="879" spans="1:18" s="80" customFormat="1" ht="28.5" x14ac:dyDescent="0.2">
      <c r="A879" s="76" t="s">
        <v>579</v>
      </c>
      <c r="B879" s="76" t="s">
        <v>3388</v>
      </c>
      <c r="C879" s="71" t="s">
        <v>3405</v>
      </c>
      <c r="D879" s="77" t="s">
        <v>3408</v>
      </c>
      <c r="E879" s="78"/>
      <c r="F879" s="78"/>
      <c r="G879" s="78"/>
      <c r="H879" s="49" t="s">
        <v>3428</v>
      </c>
      <c r="I879" s="62" t="s">
        <v>1</v>
      </c>
      <c r="J879" s="57" t="s">
        <v>3433</v>
      </c>
      <c r="K879" s="85"/>
      <c r="L879" s="66" t="s">
        <v>4</v>
      </c>
      <c r="M879" s="67">
        <v>25.49</v>
      </c>
      <c r="N879" s="67">
        <v>22.94</v>
      </c>
      <c r="O879" s="45">
        <v>45292</v>
      </c>
      <c r="P879" s="25" t="s">
        <v>2252</v>
      </c>
      <c r="Q879" s="80" t="str">
        <f t="shared" si="48"/>
        <v>35.06.06.26.1</v>
      </c>
    </row>
    <row r="880" spans="1:18" s="80" customFormat="1" ht="45" x14ac:dyDescent="0.2">
      <c r="A880" s="76" t="s">
        <v>579</v>
      </c>
      <c r="B880" s="76" t="s">
        <v>3388</v>
      </c>
      <c r="C880" s="71" t="s">
        <v>3406</v>
      </c>
      <c r="D880" s="77" t="s">
        <v>2879</v>
      </c>
      <c r="E880" s="78"/>
      <c r="F880" s="78"/>
      <c r="G880" s="78"/>
      <c r="H880" s="74" t="s">
        <v>2879</v>
      </c>
      <c r="I880" s="62"/>
      <c r="J880" s="83" t="s">
        <v>3434</v>
      </c>
      <c r="K880" s="85"/>
      <c r="L880" s="66"/>
      <c r="M880" s="67"/>
      <c r="N880" s="67"/>
      <c r="O880" s="69"/>
      <c r="P880" s="65"/>
      <c r="Q880" s="80" t="str">
        <f t="shared" ref="Q880:Q886" si="49">IF(H880="",IF(B880="",A880,B880),H880)</f>
        <v xml:space="preserve"> </v>
      </c>
    </row>
    <row r="881" spans="1:18" s="80" customFormat="1" ht="182.25" customHeight="1" x14ac:dyDescent="0.2">
      <c r="A881" s="76" t="s">
        <v>579</v>
      </c>
      <c r="B881" s="76" t="s">
        <v>3388</v>
      </c>
      <c r="C881" s="71" t="s">
        <v>3406</v>
      </c>
      <c r="D881" s="77" t="s">
        <v>3409</v>
      </c>
      <c r="E881" s="78"/>
      <c r="F881" s="78"/>
      <c r="G881" s="78"/>
      <c r="H881" s="74" t="s">
        <v>2879</v>
      </c>
      <c r="I881" s="62" t="s">
        <v>1</v>
      </c>
      <c r="J881" s="83" t="s">
        <v>3792</v>
      </c>
      <c r="K881" s="86" t="s">
        <v>4377</v>
      </c>
      <c r="L881" s="66"/>
      <c r="M881" s="67"/>
      <c r="N881" s="67"/>
      <c r="O881" s="69"/>
      <c r="P881" s="65"/>
      <c r="Q881" s="80" t="str">
        <f t="shared" si="49"/>
        <v xml:space="preserve"> </v>
      </c>
    </row>
    <row r="882" spans="1:18" s="80" customFormat="1" ht="28.5" x14ac:dyDescent="0.2">
      <c r="A882" s="76" t="s">
        <v>579</v>
      </c>
      <c r="B882" s="76" t="s">
        <v>3388</v>
      </c>
      <c r="C882" s="71" t="s">
        <v>3406</v>
      </c>
      <c r="D882" s="77" t="s">
        <v>3409</v>
      </c>
      <c r="E882" s="78"/>
      <c r="F882" s="78"/>
      <c r="G882" s="78"/>
      <c r="H882" s="49" t="s">
        <v>3435</v>
      </c>
      <c r="I882" s="62" t="s">
        <v>1</v>
      </c>
      <c r="J882" s="57" t="s">
        <v>3441</v>
      </c>
      <c r="K882" s="85"/>
      <c r="L882" s="66" t="s">
        <v>4</v>
      </c>
      <c r="M882" s="67">
        <v>7.27</v>
      </c>
      <c r="N882" s="67">
        <v>6.54</v>
      </c>
      <c r="O882" s="45">
        <v>45292</v>
      </c>
      <c r="P882" s="25" t="s">
        <v>2252</v>
      </c>
      <c r="Q882" s="80" t="str">
        <f t="shared" si="49"/>
        <v>35.06.07.20.1</v>
      </c>
      <c r="R882" s="102"/>
    </row>
    <row r="883" spans="1:18" s="80" customFormat="1" ht="28.5" x14ac:dyDescent="0.2">
      <c r="A883" s="76" t="s">
        <v>579</v>
      </c>
      <c r="B883" s="76" t="s">
        <v>3388</v>
      </c>
      <c r="C883" s="71" t="s">
        <v>3406</v>
      </c>
      <c r="D883" s="77" t="s">
        <v>3409</v>
      </c>
      <c r="E883" s="78"/>
      <c r="F883" s="78"/>
      <c r="G883" s="78"/>
      <c r="H883" s="49" t="s">
        <v>3436</v>
      </c>
      <c r="I883" s="62" t="s">
        <v>1</v>
      </c>
      <c r="J883" s="57" t="s">
        <v>3442</v>
      </c>
      <c r="K883" s="85"/>
      <c r="L883" s="66" t="s">
        <v>4</v>
      </c>
      <c r="M883" s="67">
        <v>23.96</v>
      </c>
      <c r="N883" s="67">
        <v>21.56</v>
      </c>
      <c r="O883" s="45">
        <v>45292</v>
      </c>
      <c r="P883" s="25" t="s">
        <v>2252</v>
      </c>
      <c r="Q883" s="80" t="str">
        <f t="shared" si="49"/>
        <v>35.06.07.22.1</v>
      </c>
    </row>
    <row r="884" spans="1:18" s="80" customFormat="1" ht="28.5" x14ac:dyDescent="0.2">
      <c r="A884" s="76" t="s">
        <v>579</v>
      </c>
      <c r="B884" s="76" t="s">
        <v>3388</v>
      </c>
      <c r="C884" s="71" t="s">
        <v>3406</v>
      </c>
      <c r="D884" s="77" t="s">
        <v>3409</v>
      </c>
      <c r="E884" s="78"/>
      <c r="F884" s="78"/>
      <c r="G884" s="78"/>
      <c r="H884" s="49" t="s">
        <v>3437</v>
      </c>
      <c r="I884" s="62" t="s">
        <v>1</v>
      </c>
      <c r="J884" s="57" t="s">
        <v>3443</v>
      </c>
      <c r="K884" s="85"/>
      <c r="L884" s="66" t="s">
        <v>4</v>
      </c>
      <c r="M884" s="67">
        <v>41.15</v>
      </c>
      <c r="N884" s="67">
        <v>37.04</v>
      </c>
      <c r="O884" s="45">
        <v>45292</v>
      </c>
      <c r="P884" s="25" t="s">
        <v>2252</v>
      </c>
      <c r="Q884" s="80" t="str">
        <f t="shared" si="49"/>
        <v>35.06.07.24.1</v>
      </c>
    </row>
    <row r="885" spans="1:18" s="80" customFormat="1" ht="28.5" x14ac:dyDescent="0.2">
      <c r="A885" s="76" t="s">
        <v>579</v>
      </c>
      <c r="B885" s="76" t="s">
        <v>3388</v>
      </c>
      <c r="C885" s="71" t="s">
        <v>3406</v>
      </c>
      <c r="D885" s="77" t="s">
        <v>3409</v>
      </c>
      <c r="E885" s="78"/>
      <c r="F885" s="78"/>
      <c r="G885" s="78"/>
      <c r="H885" s="49" t="s">
        <v>3438</v>
      </c>
      <c r="I885" s="62" t="s">
        <v>1</v>
      </c>
      <c r="J885" s="57" t="s">
        <v>3444</v>
      </c>
      <c r="K885" s="85"/>
      <c r="L885" s="66" t="s">
        <v>4</v>
      </c>
      <c r="M885" s="67">
        <v>67.44</v>
      </c>
      <c r="N885" s="67">
        <v>60.69</v>
      </c>
      <c r="O885" s="45">
        <v>45292</v>
      </c>
      <c r="P885" s="25" t="s">
        <v>2252</v>
      </c>
      <c r="Q885" s="80" t="str">
        <f t="shared" si="49"/>
        <v>35.06.07.25.1</v>
      </c>
    </row>
    <row r="886" spans="1:18" s="80" customFormat="1" ht="28.5" x14ac:dyDescent="0.2">
      <c r="A886" s="76" t="s">
        <v>579</v>
      </c>
      <c r="B886" s="76" t="s">
        <v>3388</v>
      </c>
      <c r="C886" s="71" t="s">
        <v>3406</v>
      </c>
      <c r="D886" s="77" t="s">
        <v>3409</v>
      </c>
      <c r="E886" s="78"/>
      <c r="F886" s="78"/>
      <c r="G886" s="78"/>
      <c r="H886" s="49" t="s">
        <v>3439</v>
      </c>
      <c r="I886" s="62" t="s">
        <v>1</v>
      </c>
      <c r="J886" s="57" t="s">
        <v>3445</v>
      </c>
      <c r="K886" s="85"/>
      <c r="L886" s="66" t="s">
        <v>4</v>
      </c>
      <c r="M886" s="67">
        <v>62.93</v>
      </c>
      <c r="N886" s="67">
        <v>56.64</v>
      </c>
      <c r="O886" s="45">
        <v>45292</v>
      </c>
      <c r="P886" s="25" t="s">
        <v>2252</v>
      </c>
      <c r="Q886" s="80" t="str">
        <f t="shared" si="49"/>
        <v>35.06.07.26.1</v>
      </c>
    </row>
    <row r="887" spans="1:18" s="80" customFormat="1" ht="28.5" x14ac:dyDescent="0.2">
      <c r="A887" s="76" t="s">
        <v>579</v>
      </c>
      <c r="B887" s="76" t="s">
        <v>3388</v>
      </c>
      <c r="C887" s="71" t="s">
        <v>3406</v>
      </c>
      <c r="D887" s="77" t="s">
        <v>3409</v>
      </c>
      <c r="E887" s="78"/>
      <c r="F887" s="78"/>
      <c r="G887" s="78"/>
      <c r="H887" s="49" t="s">
        <v>3440</v>
      </c>
      <c r="I887" s="62" t="s">
        <v>1</v>
      </c>
      <c r="J887" s="57" t="s">
        <v>3446</v>
      </c>
      <c r="K887" s="85"/>
      <c r="L887" s="66" t="s">
        <v>4</v>
      </c>
      <c r="M887" s="67">
        <v>20.74</v>
      </c>
      <c r="N887" s="67">
        <v>18.670000000000002</v>
      </c>
      <c r="O887" s="45">
        <v>45292</v>
      </c>
      <c r="P887" s="25" t="s">
        <v>2252</v>
      </c>
      <c r="Q887" s="80" t="str">
        <f t="shared" ref="Q887:Q893" si="50">IF(H887="",IF(B887="",A887,B887),H887)</f>
        <v>35.06.07.28.1</v>
      </c>
    </row>
    <row r="888" spans="1:18" s="80" customFormat="1" ht="45" x14ac:dyDescent="0.2">
      <c r="A888" s="76" t="s">
        <v>579</v>
      </c>
      <c r="B888" s="76" t="s">
        <v>3388</v>
      </c>
      <c r="C888" s="71" t="s">
        <v>3407</v>
      </c>
      <c r="D888" s="77" t="s">
        <v>2879</v>
      </c>
      <c r="E888" s="78"/>
      <c r="F888" s="78"/>
      <c r="G888" s="78"/>
      <c r="H888" s="74" t="s">
        <v>2879</v>
      </c>
      <c r="I888" s="62"/>
      <c r="J888" s="83" t="s">
        <v>3447</v>
      </c>
      <c r="K888" s="85"/>
      <c r="L888" s="66"/>
      <c r="M888" s="67"/>
      <c r="N888" s="67"/>
      <c r="O888" s="69"/>
      <c r="P888" s="65"/>
      <c r="Q888" s="80" t="str">
        <f t="shared" si="50"/>
        <v xml:space="preserve"> </v>
      </c>
    </row>
    <row r="889" spans="1:18" s="80" customFormat="1" ht="157.5" x14ac:dyDescent="0.2">
      <c r="A889" s="76" t="s">
        <v>579</v>
      </c>
      <c r="B889" s="76" t="s">
        <v>3388</v>
      </c>
      <c r="C889" s="71" t="s">
        <v>3407</v>
      </c>
      <c r="D889" s="77" t="s">
        <v>3410</v>
      </c>
      <c r="E889" s="78"/>
      <c r="F889" s="78"/>
      <c r="G889" s="78"/>
      <c r="H889" s="74" t="s">
        <v>2879</v>
      </c>
      <c r="I889" s="62"/>
      <c r="J889" s="83" t="s">
        <v>3793</v>
      </c>
      <c r="K889" s="86" t="s">
        <v>4377</v>
      </c>
      <c r="L889" s="66"/>
      <c r="M889" s="67"/>
      <c r="N889" s="67"/>
      <c r="O889" s="69"/>
      <c r="P889" s="65"/>
      <c r="Q889" s="80" t="str">
        <f t="shared" si="50"/>
        <v xml:space="preserve"> </v>
      </c>
    </row>
    <row r="890" spans="1:18" s="80" customFormat="1" ht="28.5" x14ac:dyDescent="0.2">
      <c r="A890" s="76" t="s">
        <v>579</v>
      </c>
      <c r="B890" s="76" t="s">
        <v>3388</v>
      </c>
      <c r="C890" s="71" t="s">
        <v>3456</v>
      </c>
      <c r="D890" s="77" t="s">
        <v>3410</v>
      </c>
      <c r="E890" s="78"/>
      <c r="F890" s="78"/>
      <c r="G890" s="78"/>
      <c r="H890" s="49" t="s">
        <v>3448</v>
      </c>
      <c r="I890" s="62" t="s">
        <v>1</v>
      </c>
      <c r="J890" s="57" t="s">
        <v>3452</v>
      </c>
      <c r="K890" s="85"/>
      <c r="L890" s="66" t="s">
        <v>4</v>
      </c>
      <c r="M890" s="67">
        <v>7.66</v>
      </c>
      <c r="N890" s="67">
        <v>6.9</v>
      </c>
      <c r="O890" s="45">
        <v>45292</v>
      </c>
      <c r="P890" s="25" t="s">
        <v>2252</v>
      </c>
      <c r="Q890" s="80" t="str">
        <f t="shared" si="50"/>
        <v>35.06.08.01.1</v>
      </c>
      <c r="R890" s="102"/>
    </row>
    <row r="891" spans="1:18" s="80" customFormat="1" ht="28.5" x14ac:dyDescent="0.2">
      <c r="A891" s="76" t="s">
        <v>579</v>
      </c>
      <c r="B891" s="76" t="s">
        <v>3388</v>
      </c>
      <c r="C891" s="71" t="s">
        <v>3407</v>
      </c>
      <c r="D891" s="77" t="s">
        <v>3410</v>
      </c>
      <c r="E891" s="78"/>
      <c r="F891" s="78"/>
      <c r="G891" s="78"/>
      <c r="H891" s="49" t="s">
        <v>3449</v>
      </c>
      <c r="I891" s="62" t="s">
        <v>1</v>
      </c>
      <c r="J891" s="57" t="s">
        <v>3453</v>
      </c>
      <c r="K891" s="85"/>
      <c r="L891" s="66" t="s">
        <v>4</v>
      </c>
      <c r="M891" s="67">
        <v>10.54</v>
      </c>
      <c r="N891" s="67">
        <v>9.49</v>
      </c>
      <c r="O891" s="45">
        <v>45292</v>
      </c>
      <c r="P891" s="25" t="s">
        <v>2252</v>
      </c>
      <c r="Q891" s="80" t="str">
        <f t="shared" si="50"/>
        <v>35.06.08.02.1</v>
      </c>
    </row>
    <row r="892" spans="1:18" s="80" customFormat="1" ht="28.5" x14ac:dyDescent="0.2">
      <c r="A892" s="76" t="s">
        <v>579</v>
      </c>
      <c r="B892" s="76" t="s">
        <v>3388</v>
      </c>
      <c r="C892" s="71" t="s">
        <v>3407</v>
      </c>
      <c r="D892" s="77" t="s">
        <v>3410</v>
      </c>
      <c r="E892" s="78"/>
      <c r="F892" s="78"/>
      <c r="G892" s="78"/>
      <c r="H892" s="49" t="s">
        <v>3450</v>
      </c>
      <c r="I892" s="62" t="s">
        <v>1</v>
      </c>
      <c r="J892" s="57" t="s">
        <v>3454</v>
      </c>
      <c r="K892" s="85"/>
      <c r="L892" s="66" t="s">
        <v>4</v>
      </c>
      <c r="M892" s="67">
        <v>33.17</v>
      </c>
      <c r="N892" s="67">
        <v>29.86</v>
      </c>
      <c r="O892" s="45">
        <v>45292</v>
      </c>
      <c r="P892" s="25" t="s">
        <v>2252</v>
      </c>
      <c r="Q892" s="80" t="str">
        <f t="shared" si="50"/>
        <v>35.06.08.03.1</v>
      </c>
    </row>
    <row r="893" spans="1:18" s="80" customFormat="1" ht="28.5" x14ac:dyDescent="0.2">
      <c r="A893" s="76" t="s">
        <v>579</v>
      </c>
      <c r="B893" s="76" t="s">
        <v>3388</v>
      </c>
      <c r="C893" s="71" t="s">
        <v>3407</v>
      </c>
      <c r="D893" s="77" t="s">
        <v>3410</v>
      </c>
      <c r="E893" s="78"/>
      <c r="F893" s="78"/>
      <c r="G893" s="78"/>
      <c r="H893" s="49" t="s">
        <v>3451</v>
      </c>
      <c r="I893" s="62" t="s">
        <v>1</v>
      </c>
      <c r="J893" s="57" t="s">
        <v>3455</v>
      </c>
      <c r="K893" s="85"/>
      <c r="L893" s="66" t="s">
        <v>4</v>
      </c>
      <c r="M893" s="67">
        <v>34.14</v>
      </c>
      <c r="N893" s="67">
        <v>30.72</v>
      </c>
      <c r="O893" s="45">
        <v>45292</v>
      </c>
      <c r="P893" s="25" t="s">
        <v>2252</v>
      </c>
      <c r="Q893" s="80" t="str">
        <f t="shared" si="50"/>
        <v>35.06.08.04.1</v>
      </c>
    </row>
    <row r="894" spans="1:18" s="80" customFormat="1" ht="116.25" x14ac:dyDescent="0.2">
      <c r="A894" s="76" t="s">
        <v>579</v>
      </c>
      <c r="B894" s="76" t="s">
        <v>3141</v>
      </c>
      <c r="C894" s="87">
        <v>35.07</v>
      </c>
      <c r="D894" s="77" t="s">
        <v>2879</v>
      </c>
      <c r="E894" s="78"/>
      <c r="F894" s="78"/>
      <c r="G894" s="78"/>
      <c r="H894" s="74" t="s">
        <v>2879</v>
      </c>
      <c r="I894" s="62"/>
      <c r="J894" s="57" t="s">
        <v>3565</v>
      </c>
      <c r="K894" s="85"/>
      <c r="L894" s="66"/>
      <c r="M894" s="67"/>
      <c r="N894" s="67"/>
      <c r="O894" s="69"/>
      <c r="P894" s="65"/>
      <c r="Q894" s="80" t="str">
        <f t="shared" ref="Q894:Q899" si="51">IF(H894="",IF(B894="",A894,B894),H894)</f>
        <v xml:space="preserve"> </v>
      </c>
    </row>
    <row r="895" spans="1:18" s="80" customFormat="1" ht="45" x14ac:dyDescent="0.2">
      <c r="A895" s="76" t="s">
        <v>579</v>
      </c>
      <c r="B895" s="76" t="s">
        <v>3141</v>
      </c>
      <c r="C895" s="71" t="s">
        <v>3142</v>
      </c>
      <c r="D895" s="28" t="s">
        <v>2879</v>
      </c>
      <c r="E895" s="78"/>
      <c r="F895" s="78"/>
      <c r="G895" s="78"/>
      <c r="H895" s="49"/>
      <c r="I895" s="62"/>
      <c r="J895" s="83" t="s">
        <v>3146</v>
      </c>
      <c r="K895" s="85"/>
      <c r="L895" s="66"/>
      <c r="M895" s="67"/>
      <c r="N895" s="67"/>
      <c r="O895" s="69"/>
      <c r="P895" s="65"/>
      <c r="Q895" s="80" t="str">
        <f t="shared" ref="Q895" si="52">IF(H895="",IF(B895="",A895,B895),H895)</f>
        <v>35.07</v>
      </c>
    </row>
    <row r="896" spans="1:18" s="80" customFormat="1" ht="58.5" x14ac:dyDescent="0.2">
      <c r="A896" s="76" t="s">
        <v>579</v>
      </c>
      <c r="B896" s="76" t="s">
        <v>3141</v>
      </c>
      <c r="C896" s="71" t="s">
        <v>3142</v>
      </c>
      <c r="D896" s="77" t="s">
        <v>3147</v>
      </c>
      <c r="E896" s="78"/>
      <c r="F896" s="78"/>
      <c r="G896" s="78"/>
      <c r="H896" s="49"/>
      <c r="I896" s="62"/>
      <c r="J896" s="83" t="s">
        <v>3566</v>
      </c>
      <c r="K896" s="85"/>
      <c r="L896" s="66"/>
      <c r="M896" s="67"/>
      <c r="N896" s="67"/>
      <c r="O896" s="69"/>
      <c r="P896" s="65"/>
      <c r="Q896" s="80" t="str">
        <f t="shared" ref="Q896" si="53">IF(H896="",IF(B896="",A896,B896),H896)</f>
        <v>35.07</v>
      </c>
    </row>
    <row r="897" spans="1:18" s="80" customFormat="1" ht="28.5" x14ac:dyDescent="0.2">
      <c r="A897" s="76" t="s">
        <v>579</v>
      </c>
      <c r="B897" s="76" t="s">
        <v>3141</v>
      </c>
      <c r="C897" s="71" t="s">
        <v>3142</v>
      </c>
      <c r="D897" s="77" t="s">
        <v>3147</v>
      </c>
      <c r="E897" s="78"/>
      <c r="F897" s="78"/>
      <c r="G897" s="78"/>
      <c r="H897" s="49" t="s">
        <v>3143</v>
      </c>
      <c r="I897" s="62"/>
      <c r="J897" s="57" t="s">
        <v>3168</v>
      </c>
      <c r="K897" s="85"/>
      <c r="L897" s="66" t="s">
        <v>4</v>
      </c>
      <c r="M897" s="67">
        <v>10.54</v>
      </c>
      <c r="N897" s="67">
        <v>9.49</v>
      </c>
      <c r="O897" s="45">
        <v>45292</v>
      </c>
      <c r="P897" s="25" t="s">
        <v>2252</v>
      </c>
      <c r="Q897" s="80" t="str">
        <f t="shared" si="51"/>
        <v>35.07.01.10.1</v>
      </c>
      <c r="R897" s="102"/>
    </row>
    <row r="898" spans="1:18" s="80" customFormat="1" ht="28.5" x14ac:dyDescent="0.2">
      <c r="A898" s="76" t="s">
        <v>579</v>
      </c>
      <c r="B898" s="76" t="s">
        <v>3141</v>
      </c>
      <c r="C898" s="71" t="s">
        <v>3142</v>
      </c>
      <c r="D898" s="77" t="s">
        <v>3147</v>
      </c>
      <c r="E898" s="78"/>
      <c r="F898" s="78"/>
      <c r="G898" s="78"/>
      <c r="H898" s="49" t="s">
        <v>3144</v>
      </c>
      <c r="I898" s="62"/>
      <c r="J898" s="57" t="s">
        <v>3169</v>
      </c>
      <c r="K898" s="85"/>
      <c r="L898" s="66" t="s">
        <v>4</v>
      </c>
      <c r="M898" s="67">
        <v>20.58</v>
      </c>
      <c r="N898" s="67">
        <v>18.52</v>
      </c>
      <c r="O898" s="45">
        <v>45292</v>
      </c>
      <c r="P898" s="25" t="s">
        <v>2252</v>
      </c>
      <c r="Q898" s="80" t="str">
        <f t="shared" si="51"/>
        <v>35.07.01.11.1</v>
      </c>
    </row>
    <row r="899" spans="1:18" s="80" customFormat="1" ht="28.5" x14ac:dyDescent="0.2">
      <c r="A899" s="76" t="s">
        <v>579</v>
      </c>
      <c r="B899" s="76" t="s">
        <v>3141</v>
      </c>
      <c r="C899" s="71" t="s">
        <v>3142</v>
      </c>
      <c r="D899" s="77" t="s">
        <v>3147</v>
      </c>
      <c r="E899" s="78"/>
      <c r="F899" s="78"/>
      <c r="G899" s="78"/>
      <c r="H899" s="49" t="s">
        <v>3145</v>
      </c>
      <c r="I899" s="62"/>
      <c r="J899" s="57" t="s">
        <v>3170</v>
      </c>
      <c r="K899" s="85"/>
      <c r="L899" s="66" t="s">
        <v>4</v>
      </c>
      <c r="M899" s="67">
        <v>35.880000000000003</v>
      </c>
      <c r="N899" s="67">
        <v>32.299999999999997</v>
      </c>
      <c r="O899" s="45">
        <v>45292</v>
      </c>
      <c r="P899" s="25" t="s">
        <v>2252</v>
      </c>
      <c r="Q899" s="80" t="str">
        <f t="shared" si="51"/>
        <v>35.07.01.12.1</v>
      </c>
    </row>
    <row r="900" spans="1:18" s="80" customFormat="1" ht="28.5" x14ac:dyDescent="0.2">
      <c r="A900" s="76" t="s">
        <v>579</v>
      </c>
      <c r="B900" s="76" t="s">
        <v>3141</v>
      </c>
      <c r="C900" s="71" t="s">
        <v>3142</v>
      </c>
      <c r="D900" s="77" t="s">
        <v>3147</v>
      </c>
      <c r="E900" s="78"/>
      <c r="F900" s="78"/>
      <c r="G900" s="78"/>
      <c r="H900" s="49" t="s">
        <v>3148</v>
      </c>
      <c r="I900" s="62"/>
      <c r="J900" s="57" t="s">
        <v>3171</v>
      </c>
      <c r="K900" s="85"/>
      <c r="L900" s="66" t="s">
        <v>4</v>
      </c>
      <c r="M900" s="67">
        <v>56.46</v>
      </c>
      <c r="N900" s="67">
        <v>50.82</v>
      </c>
      <c r="O900" s="45">
        <v>45292</v>
      </c>
      <c r="P900" s="25" t="s">
        <v>2252</v>
      </c>
      <c r="Q900" s="80" t="str">
        <f t="shared" ref="Q900:Q907" si="54">IF(H900="",IF(B900="",A900,B900),H900)</f>
        <v>35.07.01.13.1</v>
      </c>
    </row>
    <row r="901" spans="1:18" s="80" customFormat="1" ht="28.5" x14ac:dyDescent="0.2">
      <c r="A901" s="76" t="s">
        <v>579</v>
      </c>
      <c r="B901" s="76" t="s">
        <v>3141</v>
      </c>
      <c r="C901" s="71" t="s">
        <v>3142</v>
      </c>
      <c r="D901" s="77" t="s">
        <v>3147</v>
      </c>
      <c r="E901" s="78"/>
      <c r="F901" s="78"/>
      <c r="G901" s="78"/>
      <c r="H901" s="49" t="s">
        <v>3149</v>
      </c>
      <c r="I901" s="62"/>
      <c r="J901" s="57" t="s">
        <v>3172</v>
      </c>
      <c r="K901" s="85"/>
      <c r="L901" s="66" t="s">
        <v>4</v>
      </c>
      <c r="M901" s="67">
        <v>78.36</v>
      </c>
      <c r="N901" s="67">
        <v>70.52</v>
      </c>
      <c r="O901" s="45">
        <v>45292</v>
      </c>
      <c r="P901" s="25" t="s">
        <v>2252</v>
      </c>
      <c r="Q901" s="80" t="str">
        <f t="shared" si="54"/>
        <v>35.07.01.14.1</v>
      </c>
    </row>
    <row r="902" spans="1:18" s="80" customFormat="1" ht="28.5" x14ac:dyDescent="0.2">
      <c r="A902" s="76" t="s">
        <v>579</v>
      </c>
      <c r="B902" s="76" t="s">
        <v>3141</v>
      </c>
      <c r="C902" s="71" t="s">
        <v>3142</v>
      </c>
      <c r="D902" s="77" t="s">
        <v>3147</v>
      </c>
      <c r="E902" s="78"/>
      <c r="F902" s="78"/>
      <c r="G902" s="78"/>
      <c r="H902" s="49" t="s">
        <v>3150</v>
      </c>
      <c r="I902" s="62"/>
      <c r="J902" s="57" t="s">
        <v>3173</v>
      </c>
      <c r="K902" s="85"/>
      <c r="L902" s="66" t="s">
        <v>4</v>
      </c>
      <c r="M902" s="67">
        <v>119.64</v>
      </c>
      <c r="N902" s="67">
        <v>107.7</v>
      </c>
      <c r="O902" s="45">
        <v>45292</v>
      </c>
      <c r="P902" s="25" t="s">
        <v>2252</v>
      </c>
      <c r="Q902" s="80" t="str">
        <f t="shared" si="54"/>
        <v>35.07.01.15.1</v>
      </c>
    </row>
    <row r="903" spans="1:18" s="80" customFormat="1" ht="30" x14ac:dyDescent="0.2">
      <c r="A903" s="76" t="s">
        <v>579</v>
      </c>
      <c r="B903" s="76" t="s">
        <v>3141</v>
      </c>
      <c r="C903" s="71" t="s">
        <v>3151</v>
      </c>
      <c r="D903" s="28" t="s">
        <v>2879</v>
      </c>
      <c r="E903" s="78"/>
      <c r="F903" s="78"/>
      <c r="G903" s="78"/>
      <c r="H903" s="30" t="s">
        <v>2879</v>
      </c>
      <c r="I903" s="62"/>
      <c r="J903" s="83" t="s">
        <v>3330</v>
      </c>
      <c r="K903" s="85"/>
      <c r="L903" s="66"/>
      <c r="M903" s="67"/>
      <c r="N903" s="67"/>
      <c r="O903" s="69"/>
      <c r="P903" s="65"/>
      <c r="Q903" s="80" t="str">
        <f t="shared" si="54"/>
        <v xml:space="preserve"> </v>
      </c>
    </row>
    <row r="904" spans="1:18" s="80" customFormat="1" ht="58.5" x14ac:dyDescent="0.2">
      <c r="A904" s="76" t="s">
        <v>579</v>
      </c>
      <c r="B904" s="76" t="s">
        <v>3141</v>
      </c>
      <c r="C904" s="71" t="s">
        <v>3151</v>
      </c>
      <c r="D904" s="77" t="s">
        <v>3152</v>
      </c>
      <c r="E904" s="78"/>
      <c r="F904" s="78"/>
      <c r="G904" s="78"/>
      <c r="H904" s="49"/>
      <c r="I904" s="62"/>
      <c r="J904" s="83" t="s">
        <v>3566</v>
      </c>
      <c r="K904" s="85"/>
      <c r="L904" s="66"/>
      <c r="M904" s="67"/>
      <c r="N904" s="67"/>
      <c r="O904" s="69"/>
      <c r="P904" s="65"/>
      <c r="Q904" s="80" t="str">
        <f t="shared" si="54"/>
        <v>35.07</v>
      </c>
    </row>
    <row r="905" spans="1:18" s="80" customFormat="1" ht="28.5" x14ac:dyDescent="0.2">
      <c r="A905" s="76" t="s">
        <v>579</v>
      </c>
      <c r="B905" s="76" t="s">
        <v>3141</v>
      </c>
      <c r="C905" s="71" t="s">
        <v>3151</v>
      </c>
      <c r="D905" s="77" t="s">
        <v>3152</v>
      </c>
      <c r="E905" s="78"/>
      <c r="F905" s="78"/>
      <c r="G905" s="78"/>
      <c r="H905" s="49" t="s">
        <v>3153</v>
      </c>
      <c r="I905" s="62"/>
      <c r="J905" s="57" t="s">
        <v>3163</v>
      </c>
      <c r="K905" s="85"/>
      <c r="L905" s="66" t="s">
        <v>4</v>
      </c>
      <c r="M905" s="67">
        <v>12.45</v>
      </c>
      <c r="N905" s="67">
        <v>11.2</v>
      </c>
      <c r="O905" s="45">
        <v>45292</v>
      </c>
      <c r="P905" s="25" t="s">
        <v>2252</v>
      </c>
      <c r="Q905" s="80" t="str">
        <f t="shared" si="54"/>
        <v>35.07.09.30.1</v>
      </c>
      <c r="R905" s="102"/>
    </row>
    <row r="906" spans="1:18" s="80" customFormat="1" ht="28.5" x14ac:dyDescent="0.2">
      <c r="A906" s="76" t="s">
        <v>579</v>
      </c>
      <c r="B906" s="76" t="s">
        <v>3141</v>
      </c>
      <c r="C906" s="71" t="s">
        <v>3151</v>
      </c>
      <c r="D906" s="77" t="s">
        <v>3152</v>
      </c>
      <c r="E906" s="78"/>
      <c r="F906" s="78"/>
      <c r="G906" s="78"/>
      <c r="H906" s="49" t="s">
        <v>3154</v>
      </c>
      <c r="I906" s="62"/>
      <c r="J906" s="57" t="s">
        <v>3164</v>
      </c>
      <c r="K906" s="85"/>
      <c r="L906" s="66" t="s">
        <v>4</v>
      </c>
      <c r="M906" s="67">
        <v>20.68</v>
      </c>
      <c r="N906" s="67">
        <v>18.61</v>
      </c>
      <c r="O906" s="45">
        <v>45292</v>
      </c>
      <c r="P906" s="25" t="s">
        <v>2252</v>
      </c>
      <c r="Q906" s="80" t="str">
        <f t="shared" si="54"/>
        <v>35.07.09.31.1</v>
      </c>
    </row>
    <row r="907" spans="1:18" s="80" customFormat="1" ht="28.5" x14ac:dyDescent="0.2">
      <c r="A907" s="76" t="s">
        <v>579</v>
      </c>
      <c r="B907" s="76" t="s">
        <v>3141</v>
      </c>
      <c r="C907" s="71" t="s">
        <v>3151</v>
      </c>
      <c r="D907" s="77" t="s">
        <v>3152</v>
      </c>
      <c r="E907" s="78"/>
      <c r="F907" s="78"/>
      <c r="G907" s="78"/>
      <c r="H907" s="49" t="s">
        <v>3155</v>
      </c>
      <c r="I907" s="62"/>
      <c r="J907" s="57" t="s">
        <v>3165</v>
      </c>
      <c r="K907" s="85"/>
      <c r="L907" s="66" t="s">
        <v>4</v>
      </c>
      <c r="M907" s="67">
        <v>31.01</v>
      </c>
      <c r="N907" s="67">
        <v>27.91</v>
      </c>
      <c r="O907" s="45">
        <v>45292</v>
      </c>
      <c r="P907" s="25" t="s">
        <v>2252</v>
      </c>
      <c r="Q907" s="80" t="str">
        <f t="shared" si="54"/>
        <v>35.07.09.32.1</v>
      </c>
    </row>
    <row r="908" spans="1:18" s="80" customFormat="1" ht="28.5" x14ac:dyDescent="0.2">
      <c r="A908" s="76" t="s">
        <v>579</v>
      </c>
      <c r="B908" s="76" t="s">
        <v>3141</v>
      </c>
      <c r="C908" s="71" t="s">
        <v>3151</v>
      </c>
      <c r="D908" s="77" t="s">
        <v>3152</v>
      </c>
      <c r="E908" s="78"/>
      <c r="F908" s="78"/>
      <c r="G908" s="78"/>
      <c r="H908" s="49" t="s">
        <v>3156</v>
      </c>
      <c r="I908" s="62"/>
      <c r="J908" s="57" t="s">
        <v>3166</v>
      </c>
      <c r="K908" s="85"/>
      <c r="L908" s="66" t="s">
        <v>4</v>
      </c>
      <c r="M908" s="67">
        <v>59.22</v>
      </c>
      <c r="N908" s="67">
        <v>53.3</v>
      </c>
      <c r="O908" s="45">
        <v>45292</v>
      </c>
      <c r="P908" s="25" t="s">
        <v>2252</v>
      </c>
      <c r="Q908" s="80" t="str">
        <f t="shared" ref="Q908:Q913" si="55">IF(H908="",IF(B908="",A908,B908),H908)</f>
        <v>35.07.09.33.1</v>
      </c>
    </row>
    <row r="909" spans="1:18" s="80" customFormat="1" ht="28.5" x14ac:dyDescent="0.2">
      <c r="A909" s="76" t="s">
        <v>579</v>
      </c>
      <c r="B909" s="76" t="s">
        <v>3141</v>
      </c>
      <c r="C909" s="71" t="s">
        <v>3151</v>
      </c>
      <c r="D909" s="77" t="s">
        <v>3152</v>
      </c>
      <c r="E909" s="78"/>
      <c r="F909" s="78"/>
      <c r="G909" s="78"/>
      <c r="H909" s="49" t="s">
        <v>3157</v>
      </c>
      <c r="I909" s="62"/>
      <c r="J909" s="57" t="s">
        <v>3167</v>
      </c>
      <c r="K909" s="85"/>
      <c r="L909" s="66" t="s">
        <v>4</v>
      </c>
      <c r="M909" s="67">
        <v>80.3</v>
      </c>
      <c r="N909" s="67">
        <v>72.27</v>
      </c>
      <c r="O909" s="45">
        <v>45292</v>
      </c>
      <c r="P909" s="25" t="s">
        <v>2252</v>
      </c>
      <c r="Q909" s="80" t="str">
        <f t="shared" si="55"/>
        <v>35.07.09.34.1</v>
      </c>
    </row>
    <row r="910" spans="1:18" s="80" customFormat="1" ht="42.75" customHeight="1" x14ac:dyDescent="0.2">
      <c r="A910" s="76" t="s">
        <v>579</v>
      </c>
      <c r="B910" s="76" t="s">
        <v>3141</v>
      </c>
      <c r="C910" s="71" t="s">
        <v>3158</v>
      </c>
      <c r="D910" s="28" t="s">
        <v>2879</v>
      </c>
      <c r="E910" s="78"/>
      <c r="F910" s="78"/>
      <c r="G910" s="78"/>
      <c r="H910" s="30" t="s">
        <v>2879</v>
      </c>
      <c r="I910" s="62"/>
      <c r="J910" s="83" t="s">
        <v>3160</v>
      </c>
      <c r="K910" s="85"/>
      <c r="L910" s="66"/>
      <c r="M910" s="67"/>
      <c r="N910" s="67"/>
      <c r="O910" s="69"/>
      <c r="P910" s="65"/>
      <c r="Q910" s="80" t="str">
        <f t="shared" si="55"/>
        <v xml:space="preserve"> </v>
      </c>
    </row>
    <row r="911" spans="1:18" s="80" customFormat="1" ht="58.5" x14ac:dyDescent="0.2">
      <c r="A911" s="76" t="s">
        <v>579</v>
      </c>
      <c r="B911" s="76" t="s">
        <v>3141</v>
      </c>
      <c r="C911" s="71" t="s">
        <v>3158</v>
      </c>
      <c r="D911" s="77" t="s">
        <v>3159</v>
      </c>
      <c r="E911" s="78"/>
      <c r="F911" s="78"/>
      <c r="G911" s="78"/>
      <c r="H911" s="30" t="s">
        <v>2879</v>
      </c>
      <c r="I911" s="62"/>
      <c r="J911" s="83" t="s">
        <v>3567</v>
      </c>
      <c r="K911" s="85"/>
      <c r="L911" s="66"/>
      <c r="M911" s="67"/>
      <c r="N911" s="67"/>
      <c r="O911" s="69"/>
      <c r="P911" s="65"/>
      <c r="Q911" s="80" t="str">
        <f t="shared" si="55"/>
        <v xml:space="preserve"> </v>
      </c>
    </row>
    <row r="912" spans="1:18" s="80" customFormat="1" ht="28.5" x14ac:dyDescent="0.2">
      <c r="A912" s="76" t="s">
        <v>579</v>
      </c>
      <c r="B912" s="76" t="s">
        <v>3141</v>
      </c>
      <c r="C912" s="71" t="s">
        <v>3158</v>
      </c>
      <c r="D912" s="77" t="s">
        <v>3159</v>
      </c>
      <c r="E912" s="78"/>
      <c r="F912" s="78"/>
      <c r="G912" s="78"/>
      <c r="H912" s="49" t="s">
        <v>3240</v>
      </c>
      <c r="I912" s="62"/>
      <c r="J912" s="57" t="s">
        <v>3161</v>
      </c>
      <c r="K912" s="85"/>
      <c r="L912" s="66" t="s">
        <v>4</v>
      </c>
      <c r="M912" s="67">
        <v>7.48</v>
      </c>
      <c r="N912" s="67">
        <v>6.73</v>
      </c>
      <c r="O912" s="45">
        <v>45292</v>
      </c>
      <c r="P912" s="25" t="s">
        <v>2252</v>
      </c>
      <c r="Q912" s="80" t="str">
        <f t="shared" si="55"/>
        <v>35.07.11.10.1</v>
      </c>
      <c r="R912" s="102"/>
    </row>
    <row r="913" spans="1:18" s="80" customFormat="1" ht="28.5" x14ac:dyDescent="0.2">
      <c r="A913" s="76" t="s">
        <v>579</v>
      </c>
      <c r="B913" s="76" t="s">
        <v>3141</v>
      </c>
      <c r="C913" s="71" t="s">
        <v>3158</v>
      </c>
      <c r="D913" s="77" t="s">
        <v>3159</v>
      </c>
      <c r="E913" s="78"/>
      <c r="F913" s="78"/>
      <c r="G913" s="78"/>
      <c r="H913" s="49" t="s">
        <v>3241</v>
      </c>
      <c r="I913" s="62"/>
      <c r="J913" s="57" t="s">
        <v>3162</v>
      </c>
      <c r="K913" s="85"/>
      <c r="L913" s="66" t="s">
        <v>4</v>
      </c>
      <c r="M913" s="67">
        <v>20.98</v>
      </c>
      <c r="N913" s="67">
        <v>18.88</v>
      </c>
      <c r="O913" s="45">
        <v>45292</v>
      </c>
      <c r="P913" s="25" t="s">
        <v>2252</v>
      </c>
      <c r="Q913" s="80" t="str">
        <f t="shared" si="55"/>
        <v>35.07.11.11.1</v>
      </c>
    </row>
    <row r="914" spans="1:18" ht="102" x14ac:dyDescent="0.2">
      <c r="A914" s="17" t="s">
        <v>579</v>
      </c>
      <c r="B914" s="17" t="s">
        <v>784</v>
      </c>
      <c r="C914" s="81"/>
      <c r="D914" s="28" t="s">
        <v>2879</v>
      </c>
      <c r="E914" s="71"/>
      <c r="H914" s="30" t="s">
        <v>2879</v>
      </c>
      <c r="J914" s="3" t="s">
        <v>3968</v>
      </c>
      <c r="K914" s="19"/>
      <c r="N914" s="6" t="s">
        <v>2131</v>
      </c>
      <c r="O914" s="45"/>
      <c r="Q914" t="str">
        <f t="shared" si="48"/>
        <v xml:space="preserve"> </v>
      </c>
    </row>
    <row r="915" spans="1:18" s="80" customFormat="1" ht="45" x14ac:dyDescent="0.2">
      <c r="A915" s="76" t="s">
        <v>579</v>
      </c>
      <c r="B915" s="76" t="s">
        <v>784</v>
      </c>
      <c r="C915" s="71" t="s">
        <v>3414</v>
      </c>
      <c r="D915" s="77" t="s">
        <v>2879</v>
      </c>
      <c r="E915" s="78"/>
      <c r="F915" s="78"/>
      <c r="G915" s="78"/>
      <c r="H915" s="74" t="s">
        <v>2879</v>
      </c>
      <c r="I915" s="62"/>
      <c r="J915" s="83" t="s">
        <v>3457</v>
      </c>
      <c r="K915" s="85"/>
      <c r="L915" s="66"/>
      <c r="M915" s="67"/>
      <c r="N915" s="67"/>
      <c r="O915" s="69"/>
      <c r="P915" s="65"/>
      <c r="Q915" s="80" t="str">
        <f t="shared" si="48"/>
        <v xml:space="preserve"> </v>
      </c>
    </row>
    <row r="916" spans="1:18" s="80" customFormat="1" ht="186.75" x14ac:dyDescent="0.2">
      <c r="A916" s="76" t="s">
        <v>579</v>
      </c>
      <c r="B916" s="76" t="s">
        <v>784</v>
      </c>
      <c r="C916" s="71" t="s">
        <v>3414</v>
      </c>
      <c r="D916" s="77" t="s">
        <v>3415</v>
      </c>
      <c r="E916" s="78"/>
      <c r="F916" s="78"/>
      <c r="G916" s="78"/>
      <c r="H916" s="74" t="s">
        <v>2879</v>
      </c>
      <c r="I916" s="62" t="s">
        <v>1</v>
      </c>
      <c r="J916" s="83" t="s">
        <v>3794</v>
      </c>
      <c r="K916" s="86" t="s">
        <v>4849</v>
      </c>
      <c r="L916" s="66"/>
      <c r="M916" s="67"/>
      <c r="N916" s="67"/>
      <c r="O916" s="69"/>
      <c r="P916" s="65"/>
      <c r="Q916" s="80" t="str">
        <f t="shared" si="48"/>
        <v xml:space="preserve"> </v>
      </c>
    </row>
    <row r="917" spans="1:18" s="80" customFormat="1" ht="42.75" x14ac:dyDescent="0.2">
      <c r="A917" s="76" t="s">
        <v>579</v>
      </c>
      <c r="B917" s="76" t="s">
        <v>784</v>
      </c>
      <c r="C917" s="71" t="s">
        <v>3414</v>
      </c>
      <c r="D917" s="77" t="s">
        <v>3415</v>
      </c>
      <c r="E917" s="78"/>
      <c r="F917" s="78"/>
      <c r="G917" s="78"/>
      <c r="H917" s="49" t="s">
        <v>3416</v>
      </c>
      <c r="I917" s="62" t="s">
        <v>1</v>
      </c>
      <c r="J917" s="57" t="s">
        <v>3458</v>
      </c>
      <c r="K917" s="85"/>
      <c r="L917" s="66" t="s">
        <v>4</v>
      </c>
      <c r="M917" s="67">
        <v>5.73</v>
      </c>
      <c r="N917" s="67">
        <v>5.16</v>
      </c>
      <c r="O917" s="45">
        <v>45292</v>
      </c>
      <c r="P917" s="25" t="s">
        <v>2252</v>
      </c>
      <c r="Q917" s="80" t="str">
        <f t="shared" si="48"/>
        <v>35.10.03.01.1</v>
      </c>
      <c r="R917" s="102"/>
    </row>
    <row r="918" spans="1:18" s="80" customFormat="1" ht="42.75" x14ac:dyDescent="0.2">
      <c r="A918" s="76" t="s">
        <v>579</v>
      </c>
      <c r="B918" s="76" t="s">
        <v>784</v>
      </c>
      <c r="C918" s="71" t="s">
        <v>3414</v>
      </c>
      <c r="D918" s="77" t="s">
        <v>3415</v>
      </c>
      <c r="E918" s="78"/>
      <c r="F918" s="78"/>
      <c r="G918" s="78"/>
      <c r="H918" s="49" t="s">
        <v>3417</v>
      </c>
      <c r="I918" s="62" t="s">
        <v>1</v>
      </c>
      <c r="J918" s="57" t="s">
        <v>3459</v>
      </c>
      <c r="K918" s="85"/>
      <c r="L918" s="66" t="s">
        <v>4</v>
      </c>
      <c r="M918" s="67">
        <v>7.25</v>
      </c>
      <c r="N918" s="67">
        <v>6.52</v>
      </c>
      <c r="O918" s="45">
        <v>45292</v>
      </c>
      <c r="P918" s="25" t="s">
        <v>2252</v>
      </c>
      <c r="Q918" s="80" t="str">
        <f t="shared" si="48"/>
        <v>35.10.03.02.1</v>
      </c>
    </row>
    <row r="919" spans="1:18" s="80" customFormat="1" ht="42.75" x14ac:dyDescent="0.2">
      <c r="A919" s="76" t="s">
        <v>579</v>
      </c>
      <c r="B919" s="76" t="s">
        <v>784</v>
      </c>
      <c r="C919" s="71" t="s">
        <v>3414</v>
      </c>
      <c r="D919" s="77" t="s">
        <v>3415</v>
      </c>
      <c r="E919" s="78"/>
      <c r="F919" s="78"/>
      <c r="G919" s="78"/>
      <c r="H919" s="49" t="s">
        <v>3418</v>
      </c>
      <c r="I919" s="62" t="s">
        <v>1</v>
      </c>
      <c r="J919" s="57" t="s">
        <v>3460</v>
      </c>
      <c r="K919" s="85"/>
      <c r="L919" s="66" t="s">
        <v>4</v>
      </c>
      <c r="M919" s="67">
        <v>12.1</v>
      </c>
      <c r="N919" s="67">
        <v>10.89</v>
      </c>
      <c r="O919" s="45">
        <v>45292</v>
      </c>
      <c r="P919" s="25" t="s">
        <v>2252</v>
      </c>
      <c r="Q919" s="80" t="str">
        <f t="shared" si="48"/>
        <v>35.10.03.03.1</v>
      </c>
    </row>
    <row r="920" spans="1:18" s="80" customFormat="1" ht="42.75" x14ac:dyDescent="0.2">
      <c r="A920" s="76" t="s">
        <v>579</v>
      </c>
      <c r="B920" s="76" t="s">
        <v>784</v>
      </c>
      <c r="C920" s="71" t="s">
        <v>3414</v>
      </c>
      <c r="D920" s="77" t="s">
        <v>3415</v>
      </c>
      <c r="E920" s="78"/>
      <c r="F920" s="78"/>
      <c r="G920" s="78"/>
      <c r="H920" s="49" t="s">
        <v>3419</v>
      </c>
      <c r="I920" s="62" t="s">
        <v>1</v>
      </c>
      <c r="J920" s="57" t="s">
        <v>3461</v>
      </c>
      <c r="K920" s="85"/>
      <c r="L920" s="66" t="s">
        <v>4</v>
      </c>
      <c r="M920" s="67">
        <v>21.73</v>
      </c>
      <c r="N920" s="67">
        <v>19.559999999999999</v>
      </c>
      <c r="O920" s="45">
        <v>45292</v>
      </c>
      <c r="P920" s="25" t="s">
        <v>2252</v>
      </c>
      <c r="Q920" s="80" t="str">
        <f t="shared" si="48"/>
        <v>35.10.03.04.1</v>
      </c>
    </row>
    <row r="921" spans="1:18" s="80" customFormat="1" ht="42.75" x14ac:dyDescent="0.2">
      <c r="A921" s="76" t="s">
        <v>579</v>
      </c>
      <c r="B921" s="76" t="s">
        <v>784</v>
      </c>
      <c r="C921" s="71" t="s">
        <v>3414</v>
      </c>
      <c r="D921" s="77" t="s">
        <v>3415</v>
      </c>
      <c r="E921" s="78"/>
      <c r="F921" s="78"/>
      <c r="G921" s="78"/>
      <c r="H921" s="49" t="s">
        <v>3420</v>
      </c>
      <c r="I921" s="62" t="s">
        <v>1</v>
      </c>
      <c r="J921" s="57" t="s">
        <v>3462</v>
      </c>
      <c r="K921" s="85"/>
      <c r="L921" s="66" t="s">
        <v>4</v>
      </c>
      <c r="M921" s="67">
        <v>32.15</v>
      </c>
      <c r="N921" s="67">
        <v>28.94</v>
      </c>
      <c r="O921" s="45">
        <v>45292</v>
      </c>
      <c r="P921" s="25" t="s">
        <v>2252</v>
      </c>
      <c r="Q921" s="80" t="str">
        <f t="shared" ref="Q921:Q922" si="56">IF(H921="",IF(B921="",A921,B921),H921)</f>
        <v>35.10.03.05.1</v>
      </c>
    </row>
    <row r="922" spans="1:18" s="80" customFormat="1" ht="42.75" x14ac:dyDescent="0.2">
      <c r="A922" s="76" t="s">
        <v>579</v>
      </c>
      <c r="B922" s="76" t="s">
        <v>784</v>
      </c>
      <c r="C922" s="71" t="s">
        <v>3414</v>
      </c>
      <c r="D922" s="77" t="s">
        <v>3415</v>
      </c>
      <c r="E922" s="78"/>
      <c r="F922" s="78"/>
      <c r="G922" s="78"/>
      <c r="H922" s="49" t="s">
        <v>3421</v>
      </c>
      <c r="I922" s="62" t="s">
        <v>1</v>
      </c>
      <c r="J922" s="57" t="s">
        <v>3463</v>
      </c>
      <c r="K922" s="85"/>
      <c r="L922" s="66" t="s">
        <v>4</v>
      </c>
      <c r="M922" s="67">
        <v>33.51</v>
      </c>
      <c r="N922" s="67">
        <v>30.16</v>
      </c>
      <c r="O922" s="45">
        <v>45292</v>
      </c>
      <c r="P922" s="25" t="s">
        <v>2252</v>
      </c>
      <c r="Q922" s="80" t="str">
        <f t="shared" si="56"/>
        <v>35.10.03.06.1</v>
      </c>
    </row>
    <row r="923" spans="1:18" s="80" customFormat="1" ht="42.75" x14ac:dyDescent="0.2">
      <c r="A923" s="76" t="s">
        <v>579</v>
      </c>
      <c r="B923" s="76" t="s">
        <v>784</v>
      </c>
      <c r="C923" s="71" t="s">
        <v>3414</v>
      </c>
      <c r="D923" s="77" t="s">
        <v>3415</v>
      </c>
      <c r="E923" s="78"/>
      <c r="F923" s="78"/>
      <c r="G923" s="78"/>
      <c r="H923" s="49" t="s">
        <v>3422</v>
      </c>
      <c r="I923" s="62" t="s">
        <v>1</v>
      </c>
      <c r="J923" s="57" t="s">
        <v>3464</v>
      </c>
      <c r="K923" s="85"/>
      <c r="L923" s="66" t="s">
        <v>4</v>
      </c>
      <c r="M923" s="67">
        <v>32.65</v>
      </c>
      <c r="N923" s="67">
        <v>29.39</v>
      </c>
      <c r="O923" s="45">
        <v>45292</v>
      </c>
      <c r="P923" s="25" t="s">
        <v>2252</v>
      </c>
      <c r="Q923" s="80" t="str">
        <f t="shared" si="48"/>
        <v>35.10.03.07.1</v>
      </c>
    </row>
    <row r="924" spans="1:18" s="80" customFormat="1" ht="45" x14ac:dyDescent="0.2">
      <c r="A924" s="76" t="s">
        <v>579</v>
      </c>
      <c r="B924" s="76" t="s">
        <v>784</v>
      </c>
      <c r="C924" s="71" t="s">
        <v>3467</v>
      </c>
      <c r="D924" s="77" t="s">
        <v>2879</v>
      </c>
      <c r="E924" s="78"/>
      <c r="F924" s="78"/>
      <c r="G924" s="78"/>
      <c r="H924" s="74" t="s">
        <v>2879</v>
      </c>
      <c r="I924" s="62"/>
      <c r="J924" s="83" t="s">
        <v>3469</v>
      </c>
      <c r="K924" s="85"/>
      <c r="L924" s="66"/>
      <c r="M924" s="67"/>
      <c r="N924" s="67"/>
      <c r="O924" s="69"/>
      <c r="P924" s="65"/>
      <c r="Q924" s="80" t="str">
        <f t="shared" ref="Q924:Q931" si="57">IF(H924="",IF(B924="",A924,B924),H924)</f>
        <v xml:space="preserve"> </v>
      </c>
    </row>
    <row r="925" spans="1:18" s="80" customFormat="1" ht="229.5" x14ac:dyDescent="0.2">
      <c r="A925" s="76" t="s">
        <v>579</v>
      </c>
      <c r="B925" s="76" t="s">
        <v>784</v>
      </c>
      <c r="C925" s="71" t="s">
        <v>3467</v>
      </c>
      <c r="D925" s="77" t="s">
        <v>3468</v>
      </c>
      <c r="E925" s="78"/>
      <c r="F925" s="78"/>
      <c r="G925" s="78"/>
      <c r="H925" s="74" t="s">
        <v>2879</v>
      </c>
      <c r="I925" s="62" t="s">
        <v>1</v>
      </c>
      <c r="J925" s="83" t="s">
        <v>3795</v>
      </c>
      <c r="K925" s="86" t="s">
        <v>4392</v>
      </c>
      <c r="L925" s="66"/>
      <c r="M925" s="67"/>
      <c r="N925" s="67"/>
      <c r="O925" s="69"/>
      <c r="P925" s="65"/>
      <c r="Q925" s="80" t="str">
        <f t="shared" si="57"/>
        <v xml:space="preserve"> </v>
      </c>
    </row>
    <row r="926" spans="1:18" s="80" customFormat="1" ht="42.75" x14ac:dyDescent="0.2">
      <c r="A926" s="76" t="s">
        <v>579</v>
      </c>
      <c r="B926" s="76" t="s">
        <v>784</v>
      </c>
      <c r="C926" s="71" t="s">
        <v>3467</v>
      </c>
      <c r="D926" s="77" t="s">
        <v>3468</v>
      </c>
      <c r="E926" s="78"/>
      <c r="F926" s="78"/>
      <c r="G926" s="78"/>
      <c r="H926" s="49" t="s">
        <v>3470</v>
      </c>
      <c r="I926" s="62" t="s">
        <v>1</v>
      </c>
      <c r="J926" s="57" t="s">
        <v>3476</v>
      </c>
      <c r="K926" s="85"/>
      <c r="L926" s="66" t="s">
        <v>4</v>
      </c>
      <c r="M926" s="67">
        <v>5.73</v>
      </c>
      <c r="N926" s="67">
        <v>5.16</v>
      </c>
      <c r="O926" s="45">
        <v>45292</v>
      </c>
      <c r="P926" s="25" t="s">
        <v>2252</v>
      </c>
      <c r="Q926" s="80" t="str">
        <f t="shared" si="57"/>
        <v>35.10.05.01.1</v>
      </c>
      <c r="R926" s="102"/>
    </row>
    <row r="927" spans="1:18" s="80" customFormat="1" ht="42.75" x14ac:dyDescent="0.2">
      <c r="A927" s="76" t="s">
        <v>579</v>
      </c>
      <c r="B927" s="76" t="s">
        <v>784</v>
      </c>
      <c r="C927" s="71" t="s">
        <v>3467</v>
      </c>
      <c r="D927" s="77" t="s">
        <v>3468</v>
      </c>
      <c r="E927" s="78"/>
      <c r="F927" s="78"/>
      <c r="G927" s="78"/>
      <c r="H927" s="49" t="s">
        <v>3471</v>
      </c>
      <c r="I927" s="62" t="s">
        <v>1</v>
      </c>
      <c r="J927" s="57" t="s">
        <v>3477</v>
      </c>
      <c r="K927" s="85"/>
      <c r="L927" s="66" t="s">
        <v>4</v>
      </c>
      <c r="M927" s="67">
        <v>7.25</v>
      </c>
      <c r="N927" s="67">
        <v>6.52</v>
      </c>
      <c r="O927" s="45">
        <v>45292</v>
      </c>
      <c r="P927" s="25" t="s">
        <v>2252</v>
      </c>
      <c r="Q927" s="80" t="str">
        <f t="shared" si="57"/>
        <v>35.10.05.02.1</v>
      </c>
    </row>
    <row r="928" spans="1:18" s="80" customFormat="1" ht="42.75" x14ac:dyDescent="0.2">
      <c r="A928" s="76" t="s">
        <v>579</v>
      </c>
      <c r="B928" s="76" t="s">
        <v>784</v>
      </c>
      <c r="C928" s="71" t="s">
        <v>3467</v>
      </c>
      <c r="D928" s="77" t="s">
        <v>3468</v>
      </c>
      <c r="E928" s="78"/>
      <c r="F928" s="78"/>
      <c r="G928" s="78"/>
      <c r="H928" s="49" t="s">
        <v>3472</v>
      </c>
      <c r="I928" s="62" t="s">
        <v>1</v>
      </c>
      <c r="J928" s="57" t="s">
        <v>3478</v>
      </c>
      <c r="K928" s="85"/>
      <c r="L928" s="66" t="s">
        <v>4</v>
      </c>
      <c r="M928" s="67">
        <v>12.1</v>
      </c>
      <c r="N928" s="67">
        <v>10.89</v>
      </c>
      <c r="O928" s="45">
        <v>45292</v>
      </c>
      <c r="P928" s="25" t="s">
        <v>2252</v>
      </c>
      <c r="Q928" s="80" t="str">
        <f t="shared" si="57"/>
        <v>35.10.05.03.1</v>
      </c>
    </row>
    <row r="929" spans="1:18" s="80" customFormat="1" ht="42.75" x14ac:dyDescent="0.2">
      <c r="A929" s="76" t="s">
        <v>579</v>
      </c>
      <c r="B929" s="76" t="s">
        <v>784</v>
      </c>
      <c r="C929" s="71" t="s">
        <v>3467</v>
      </c>
      <c r="D929" s="77" t="s">
        <v>3468</v>
      </c>
      <c r="E929" s="78"/>
      <c r="F929" s="78"/>
      <c r="G929" s="78"/>
      <c r="H929" s="49" t="s">
        <v>3473</v>
      </c>
      <c r="I929" s="62" t="s">
        <v>1</v>
      </c>
      <c r="J929" s="57" t="s">
        <v>3479</v>
      </c>
      <c r="K929" s="85"/>
      <c r="L929" s="66" t="s">
        <v>4</v>
      </c>
      <c r="M929" s="67">
        <v>21.73</v>
      </c>
      <c r="N929" s="67">
        <v>19.559999999999999</v>
      </c>
      <c r="O929" s="45">
        <v>45292</v>
      </c>
      <c r="P929" s="25" t="s">
        <v>2252</v>
      </c>
      <c r="Q929" s="80" t="str">
        <f t="shared" si="57"/>
        <v>35.10.05.04.1</v>
      </c>
    </row>
    <row r="930" spans="1:18" s="80" customFormat="1" ht="42.75" x14ac:dyDescent="0.2">
      <c r="A930" s="76" t="s">
        <v>579</v>
      </c>
      <c r="B930" s="76" t="s">
        <v>784</v>
      </c>
      <c r="C930" s="71" t="s">
        <v>3467</v>
      </c>
      <c r="D930" s="77" t="s">
        <v>3468</v>
      </c>
      <c r="E930" s="78"/>
      <c r="F930" s="78"/>
      <c r="G930" s="78"/>
      <c r="H930" s="49" t="s">
        <v>3474</v>
      </c>
      <c r="I930" s="62" t="s">
        <v>1</v>
      </c>
      <c r="J930" s="57" t="s">
        <v>3480</v>
      </c>
      <c r="K930" s="85"/>
      <c r="L930" s="66" t="s">
        <v>4</v>
      </c>
      <c r="M930" s="67">
        <v>32.11</v>
      </c>
      <c r="N930" s="67">
        <v>28.9</v>
      </c>
      <c r="O930" s="45">
        <v>45292</v>
      </c>
      <c r="P930" s="25" t="s">
        <v>2252</v>
      </c>
      <c r="Q930" s="80" t="str">
        <f t="shared" si="57"/>
        <v>35.10.05.05.1</v>
      </c>
    </row>
    <row r="931" spans="1:18" s="80" customFormat="1" ht="42.75" x14ac:dyDescent="0.2">
      <c r="A931" s="76" t="s">
        <v>579</v>
      </c>
      <c r="B931" s="76" t="s">
        <v>784</v>
      </c>
      <c r="C931" s="71" t="s">
        <v>3467</v>
      </c>
      <c r="D931" s="77" t="s">
        <v>3468</v>
      </c>
      <c r="E931" s="78"/>
      <c r="F931" s="78"/>
      <c r="G931" s="78"/>
      <c r="H931" s="49" t="s">
        <v>3475</v>
      </c>
      <c r="I931" s="62" t="s">
        <v>1</v>
      </c>
      <c r="J931" s="57" t="s">
        <v>3481</v>
      </c>
      <c r="K931" s="85"/>
      <c r="L931" s="66" t="s">
        <v>4</v>
      </c>
      <c r="M931" s="67">
        <v>32.71</v>
      </c>
      <c r="N931" s="67">
        <v>29.44</v>
      </c>
      <c r="O931" s="45">
        <v>45292</v>
      </c>
      <c r="P931" s="25" t="s">
        <v>2252</v>
      </c>
      <c r="Q931" s="80" t="str">
        <f t="shared" si="57"/>
        <v>35.10.05.06.1</v>
      </c>
    </row>
    <row r="932" spans="1:18" s="80" customFormat="1" x14ac:dyDescent="0.2">
      <c r="A932" s="76" t="s">
        <v>579</v>
      </c>
      <c r="B932" s="76" t="s">
        <v>784</v>
      </c>
      <c r="C932" s="71" t="s">
        <v>785</v>
      </c>
      <c r="D932" s="77" t="s">
        <v>2879</v>
      </c>
      <c r="E932" s="78"/>
      <c r="F932" s="78"/>
      <c r="G932" s="78"/>
      <c r="H932" s="74" t="s">
        <v>2879</v>
      </c>
      <c r="I932" s="62"/>
      <c r="J932" s="83" t="s">
        <v>786</v>
      </c>
      <c r="K932" s="85"/>
      <c r="L932" s="66"/>
      <c r="M932" s="67"/>
      <c r="N932" s="67" t="s">
        <v>2131</v>
      </c>
      <c r="O932" s="69"/>
      <c r="P932" s="65"/>
      <c r="Q932" s="80" t="str">
        <f>IF(H932="",IF(B932="",A932,B932),H932)</f>
        <v xml:space="preserve"> </v>
      </c>
    </row>
    <row r="933" spans="1:18" x14ac:dyDescent="0.2">
      <c r="A933" s="17" t="s">
        <v>579</v>
      </c>
      <c r="B933" s="17" t="s">
        <v>784</v>
      </c>
      <c r="C933" s="7" t="s">
        <v>785</v>
      </c>
      <c r="D933" s="28" t="s">
        <v>2879</v>
      </c>
      <c r="H933" s="41" t="s">
        <v>787</v>
      </c>
      <c r="J933" s="12" t="s">
        <v>788</v>
      </c>
      <c r="K933" s="19"/>
      <c r="L933" s="1" t="s">
        <v>4</v>
      </c>
      <c r="M933" s="6">
        <v>25.09</v>
      </c>
      <c r="N933" s="6">
        <v>22.58</v>
      </c>
      <c r="O933" s="45">
        <v>45292</v>
      </c>
      <c r="P933" s="25" t="s">
        <v>2252</v>
      </c>
      <c r="Q933" t="str">
        <f t="shared" si="48"/>
        <v>35.10.06.01.1</v>
      </c>
      <c r="R933" s="26"/>
    </row>
    <row r="934" spans="1:18" s="80" customFormat="1" ht="45" x14ac:dyDescent="0.2">
      <c r="A934" s="76" t="s">
        <v>579</v>
      </c>
      <c r="B934" s="76" t="s">
        <v>784</v>
      </c>
      <c r="C934" s="71" t="s">
        <v>3465</v>
      </c>
      <c r="D934" s="77" t="s">
        <v>2879</v>
      </c>
      <c r="E934" s="78"/>
      <c r="F934" s="78"/>
      <c r="G934" s="78"/>
      <c r="H934" s="74" t="s">
        <v>2879</v>
      </c>
      <c r="I934" s="62"/>
      <c r="J934" s="83" t="s">
        <v>3501</v>
      </c>
      <c r="K934" s="85"/>
      <c r="L934" s="66"/>
      <c r="M934" s="67"/>
      <c r="N934" s="67"/>
      <c r="O934" s="69"/>
      <c r="P934" s="65"/>
      <c r="Q934" s="80" t="str">
        <f t="shared" ref="Q934:Q938" si="58">IF(H934="",IF(B934="",A934,B934),H934)</f>
        <v xml:space="preserve"> </v>
      </c>
    </row>
    <row r="935" spans="1:18" s="80" customFormat="1" ht="215.25" x14ac:dyDescent="0.2">
      <c r="A935" s="76" t="s">
        <v>579</v>
      </c>
      <c r="B935" s="76" t="s">
        <v>784</v>
      </c>
      <c r="C935" s="71" t="s">
        <v>3465</v>
      </c>
      <c r="D935" s="77" t="s">
        <v>3466</v>
      </c>
      <c r="E935" s="78"/>
      <c r="F935" s="78"/>
      <c r="G935" s="78"/>
      <c r="H935" s="74" t="s">
        <v>2879</v>
      </c>
      <c r="I935" s="62" t="s">
        <v>1</v>
      </c>
      <c r="J935" s="83" t="s">
        <v>3796</v>
      </c>
      <c r="K935" s="86" t="s">
        <v>4392</v>
      </c>
      <c r="L935" s="66"/>
      <c r="M935" s="67"/>
      <c r="N935" s="67"/>
      <c r="O935" s="69"/>
      <c r="P935" s="65"/>
      <c r="Q935" s="80" t="str">
        <f t="shared" si="58"/>
        <v xml:space="preserve"> </v>
      </c>
    </row>
    <row r="936" spans="1:18" s="80" customFormat="1" ht="42.75" x14ac:dyDescent="0.2">
      <c r="A936" s="76" t="s">
        <v>579</v>
      </c>
      <c r="B936" s="76" t="s">
        <v>784</v>
      </c>
      <c r="C936" s="71" t="s">
        <v>3465</v>
      </c>
      <c r="D936" s="77" t="s">
        <v>3466</v>
      </c>
      <c r="E936" s="78"/>
      <c r="F936" s="78"/>
      <c r="G936" s="78"/>
      <c r="H936" s="49" t="s">
        <v>3482</v>
      </c>
      <c r="I936" s="62" t="s">
        <v>1</v>
      </c>
      <c r="J936" s="57" t="s">
        <v>3485</v>
      </c>
      <c r="K936" s="85"/>
      <c r="L936" s="66" t="s">
        <v>4</v>
      </c>
      <c r="M936" s="67">
        <v>5.51</v>
      </c>
      <c r="N936" s="67">
        <v>4.96</v>
      </c>
      <c r="O936" s="45">
        <v>45292</v>
      </c>
      <c r="P936" s="25" t="s">
        <v>2252</v>
      </c>
      <c r="Q936" s="80" t="str">
        <f t="shared" si="58"/>
        <v>35.10.08.01.1</v>
      </c>
      <c r="R936" s="102"/>
    </row>
    <row r="937" spans="1:18" s="80" customFormat="1" ht="42.75" x14ac:dyDescent="0.2">
      <c r="A937" s="76" t="s">
        <v>579</v>
      </c>
      <c r="B937" s="76" t="s">
        <v>784</v>
      </c>
      <c r="C937" s="71" t="s">
        <v>3465</v>
      </c>
      <c r="D937" s="77" t="s">
        <v>3466</v>
      </c>
      <c r="E937" s="78"/>
      <c r="F937" s="78"/>
      <c r="G937" s="78"/>
      <c r="H937" s="49" t="s">
        <v>3483</v>
      </c>
      <c r="I937" s="62" t="s">
        <v>1</v>
      </c>
      <c r="J937" s="57" t="s">
        <v>3486</v>
      </c>
      <c r="K937" s="85"/>
      <c r="L937" s="66" t="s">
        <v>4</v>
      </c>
      <c r="M937" s="67">
        <v>7.25</v>
      </c>
      <c r="N937" s="67">
        <v>6.52</v>
      </c>
      <c r="O937" s="45">
        <v>45292</v>
      </c>
      <c r="P937" s="25" t="s">
        <v>2252</v>
      </c>
      <c r="Q937" s="80" t="str">
        <f t="shared" si="58"/>
        <v>35.10.08.02.1</v>
      </c>
    </row>
    <row r="938" spans="1:18" s="80" customFormat="1" ht="42.75" x14ac:dyDescent="0.2">
      <c r="A938" s="76" t="s">
        <v>579</v>
      </c>
      <c r="B938" s="76" t="s">
        <v>784</v>
      </c>
      <c r="C938" s="71" t="s">
        <v>3465</v>
      </c>
      <c r="D938" s="77" t="s">
        <v>3466</v>
      </c>
      <c r="E938" s="78"/>
      <c r="F938" s="78"/>
      <c r="G938" s="78"/>
      <c r="H938" s="49" t="s">
        <v>3484</v>
      </c>
      <c r="I938" s="62" t="s">
        <v>1</v>
      </c>
      <c r="J938" s="57" t="s">
        <v>3487</v>
      </c>
      <c r="K938" s="85"/>
      <c r="L938" s="66" t="s">
        <v>4</v>
      </c>
      <c r="M938" s="67">
        <v>10.49</v>
      </c>
      <c r="N938" s="67">
        <v>9.44</v>
      </c>
      <c r="O938" s="45">
        <v>45292</v>
      </c>
      <c r="P938" s="25" t="s">
        <v>2252</v>
      </c>
      <c r="Q938" s="80" t="str">
        <f t="shared" si="58"/>
        <v>35.10.08.03.1</v>
      </c>
    </row>
    <row r="939" spans="1:18" s="80" customFormat="1" ht="30" x14ac:dyDescent="0.2">
      <c r="A939" s="76" t="s">
        <v>579</v>
      </c>
      <c r="B939" s="76" t="s">
        <v>3411</v>
      </c>
      <c r="C939" s="71"/>
      <c r="D939" s="77" t="s">
        <v>2879</v>
      </c>
      <c r="E939" s="78"/>
      <c r="F939" s="78"/>
      <c r="G939" s="78"/>
      <c r="H939" s="74" t="s">
        <v>2879</v>
      </c>
      <c r="I939" s="62"/>
      <c r="J939" s="83" t="s">
        <v>3489</v>
      </c>
      <c r="K939" s="85"/>
      <c r="L939" s="66"/>
      <c r="M939" s="67"/>
      <c r="N939" s="67"/>
      <c r="O939" s="69"/>
      <c r="P939" s="65"/>
      <c r="Q939" s="80" t="str">
        <f t="shared" ref="Q939:Q941" si="59">IF(H939="",IF(B939="",A939,B939),H939)</f>
        <v xml:space="preserve"> </v>
      </c>
    </row>
    <row r="940" spans="1:18" s="80" customFormat="1" ht="87" x14ac:dyDescent="0.2">
      <c r="A940" s="76" t="s">
        <v>579</v>
      </c>
      <c r="B940" s="76" t="s">
        <v>3411</v>
      </c>
      <c r="C940" s="71" t="s">
        <v>3488</v>
      </c>
      <c r="D940" s="77"/>
      <c r="E940" s="78"/>
      <c r="F940" s="78"/>
      <c r="G940" s="78"/>
      <c r="H940" s="74" t="s">
        <v>2879</v>
      </c>
      <c r="I940" s="62"/>
      <c r="J940" s="83" t="s">
        <v>3797</v>
      </c>
      <c r="K940" s="85"/>
      <c r="L940" s="66"/>
      <c r="M940" s="67"/>
      <c r="N940" s="67"/>
      <c r="O940" s="69"/>
      <c r="P940" s="65"/>
      <c r="Q940" s="80" t="str">
        <f t="shared" si="59"/>
        <v xml:space="preserve"> </v>
      </c>
    </row>
    <row r="941" spans="1:18" s="80" customFormat="1" ht="114" x14ac:dyDescent="0.2">
      <c r="A941" s="76" t="s">
        <v>579</v>
      </c>
      <c r="B941" s="76" t="s">
        <v>3411</v>
      </c>
      <c r="C941" s="71" t="s">
        <v>3488</v>
      </c>
      <c r="D941" s="77"/>
      <c r="E941" s="78"/>
      <c r="F941" s="78"/>
      <c r="G941" s="78"/>
      <c r="H941" s="49" t="s">
        <v>3575</v>
      </c>
      <c r="I941" s="62" t="s">
        <v>1</v>
      </c>
      <c r="J941" s="57" t="s">
        <v>3838</v>
      </c>
      <c r="K941" s="86" t="s">
        <v>4391</v>
      </c>
      <c r="L941" s="66" t="s">
        <v>44</v>
      </c>
      <c r="M941" s="67"/>
      <c r="N941" s="67">
        <v>63.37</v>
      </c>
      <c r="O941" s="69">
        <v>45292</v>
      </c>
      <c r="P941" s="65" t="s">
        <v>2225</v>
      </c>
      <c r="Q941" s="80" t="str">
        <f t="shared" si="59"/>
        <v>35.11.01.01.2</v>
      </c>
      <c r="R941" s="102"/>
    </row>
    <row r="942" spans="1:18" s="80" customFormat="1" ht="45" x14ac:dyDescent="0.2">
      <c r="A942" s="76" t="s">
        <v>579</v>
      </c>
      <c r="B942" s="76" t="s">
        <v>3922</v>
      </c>
      <c r="C942" s="71"/>
      <c r="D942" s="77" t="s">
        <v>2879</v>
      </c>
      <c r="E942" s="78"/>
      <c r="F942" s="78"/>
      <c r="G942" s="78"/>
      <c r="H942" s="74" t="s">
        <v>2879</v>
      </c>
      <c r="I942" s="62"/>
      <c r="J942" s="83" t="s">
        <v>3925</v>
      </c>
      <c r="K942" s="85"/>
      <c r="L942" s="66"/>
      <c r="M942" s="67"/>
      <c r="N942" s="67"/>
      <c r="O942" s="69"/>
      <c r="P942" s="65"/>
      <c r="Q942" s="80" t="str">
        <f t="shared" ref="Q942:Q946" si="60">IF(H942="",IF(B942="",A942,B942),H942)</f>
        <v xml:space="preserve"> </v>
      </c>
    </row>
    <row r="943" spans="1:18" s="80" customFormat="1" ht="188.25" x14ac:dyDescent="0.2">
      <c r="A943" s="76" t="s">
        <v>579</v>
      </c>
      <c r="B943" s="76" t="s">
        <v>3922</v>
      </c>
      <c r="C943" s="71" t="s">
        <v>3923</v>
      </c>
      <c r="D943" s="77"/>
      <c r="E943" s="78"/>
      <c r="F943" s="78"/>
      <c r="G943" s="78"/>
      <c r="H943" s="74" t="s">
        <v>2879</v>
      </c>
      <c r="I943" s="62"/>
      <c r="J943" s="83" t="s">
        <v>4002</v>
      </c>
      <c r="K943" s="85"/>
      <c r="L943" s="66"/>
      <c r="M943" s="67"/>
      <c r="N943" s="67"/>
      <c r="O943" s="69"/>
      <c r="P943" s="65"/>
      <c r="Q943" s="80" t="str">
        <f t="shared" si="60"/>
        <v xml:space="preserve"> </v>
      </c>
    </row>
    <row r="944" spans="1:18" s="80" customFormat="1" ht="128.25" x14ac:dyDescent="0.2">
      <c r="A944" s="76" t="s">
        <v>579</v>
      </c>
      <c r="B944" s="76" t="s">
        <v>3922</v>
      </c>
      <c r="C944" s="71" t="s">
        <v>3923</v>
      </c>
      <c r="D944" s="77" t="s">
        <v>3924</v>
      </c>
      <c r="E944" s="78"/>
      <c r="F944" s="78"/>
      <c r="G944" s="78"/>
      <c r="H944" s="49"/>
      <c r="I944" s="62" t="s">
        <v>1</v>
      </c>
      <c r="J944" s="83" t="s">
        <v>3926</v>
      </c>
      <c r="K944" s="86" t="s">
        <v>4001</v>
      </c>
      <c r="L944" s="66"/>
      <c r="M944" s="67"/>
      <c r="N944" s="67"/>
      <c r="O944" s="69"/>
      <c r="P944" s="65"/>
      <c r="Q944" s="80" t="str">
        <f t="shared" si="60"/>
        <v>35.15</v>
      </c>
    </row>
    <row r="945" spans="1:18" s="80" customFormat="1" ht="57" x14ac:dyDescent="0.2">
      <c r="A945" s="76" t="s">
        <v>579</v>
      </c>
      <c r="B945" s="76" t="s">
        <v>3922</v>
      </c>
      <c r="C945" s="71" t="s">
        <v>3923</v>
      </c>
      <c r="D945" s="77" t="s">
        <v>3924</v>
      </c>
      <c r="E945" s="78"/>
      <c r="F945" s="78"/>
      <c r="G945" s="78"/>
      <c r="H945" s="49" t="s">
        <v>3927</v>
      </c>
      <c r="I945" s="62" t="s">
        <v>1</v>
      </c>
      <c r="J945" s="57" t="s">
        <v>3931</v>
      </c>
      <c r="K945" s="86"/>
      <c r="L945" s="66" t="s">
        <v>4</v>
      </c>
      <c r="M945" s="67">
        <v>5.0599999999999996</v>
      </c>
      <c r="N945" s="67">
        <v>4.5599999999999996</v>
      </c>
      <c r="O945" s="69">
        <v>45292</v>
      </c>
      <c r="P945" s="65" t="s">
        <v>2252</v>
      </c>
      <c r="Q945" s="80" t="str">
        <f t="shared" si="60"/>
        <v>35.15.02.10.1</v>
      </c>
      <c r="R945" s="102"/>
    </row>
    <row r="946" spans="1:18" s="80" customFormat="1" ht="57" x14ac:dyDescent="0.2">
      <c r="A946" s="76" t="s">
        <v>579</v>
      </c>
      <c r="B946" s="76" t="s">
        <v>3922</v>
      </c>
      <c r="C946" s="71" t="s">
        <v>3923</v>
      </c>
      <c r="D946" s="77" t="s">
        <v>3924</v>
      </c>
      <c r="E946" s="78"/>
      <c r="F946" s="78"/>
      <c r="G946" s="78"/>
      <c r="H946" s="49" t="s">
        <v>3928</v>
      </c>
      <c r="I946" s="62" t="s">
        <v>1</v>
      </c>
      <c r="J946" s="57" t="s">
        <v>3932</v>
      </c>
      <c r="K946" s="86"/>
      <c r="L946" s="66" t="s">
        <v>4</v>
      </c>
      <c r="M946" s="67">
        <v>8.32</v>
      </c>
      <c r="N946" s="67">
        <v>7.49</v>
      </c>
      <c r="O946" s="69">
        <v>45292</v>
      </c>
      <c r="P946" s="65" t="s">
        <v>2252</v>
      </c>
      <c r="Q946" s="80" t="str">
        <f t="shared" si="60"/>
        <v>35.15.02.11.1</v>
      </c>
    </row>
    <row r="947" spans="1:18" s="80" customFormat="1" ht="57" x14ac:dyDescent="0.2">
      <c r="A947" s="76" t="s">
        <v>579</v>
      </c>
      <c r="B947" s="76" t="s">
        <v>3922</v>
      </c>
      <c r="C947" s="71" t="s">
        <v>3923</v>
      </c>
      <c r="D947" s="77" t="s">
        <v>3924</v>
      </c>
      <c r="E947" s="78"/>
      <c r="F947" s="78"/>
      <c r="G947" s="78"/>
      <c r="H947" s="49" t="s">
        <v>3929</v>
      </c>
      <c r="I947" s="62" t="s">
        <v>1</v>
      </c>
      <c r="J947" s="57" t="s">
        <v>3933</v>
      </c>
      <c r="K947" s="86"/>
      <c r="L947" s="66" t="s">
        <v>4</v>
      </c>
      <c r="M947" s="67">
        <v>8.83</v>
      </c>
      <c r="N947" s="67">
        <v>7.95</v>
      </c>
      <c r="O947" s="69">
        <v>45292</v>
      </c>
      <c r="P947" s="65" t="s">
        <v>2252</v>
      </c>
      <c r="Q947" s="80" t="str">
        <f t="shared" ref="Q947:Q948" si="61">IF(H947="",IF(B947="",A947,B947),H947)</f>
        <v>35.15.02.12.1</v>
      </c>
    </row>
    <row r="948" spans="1:18" s="80" customFormat="1" ht="57" x14ac:dyDescent="0.2">
      <c r="A948" s="76" t="s">
        <v>579</v>
      </c>
      <c r="B948" s="76" t="s">
        <v>3922</v>
      </c>
      <c r="C948" s="71" t="s">
        <v>3923</v>
      </c>
      <c r="D948" s="77" t="s">
        <v>3924</v>
      </c>
      <c r="E948" s="78"/>
      <c r="F948" s="78"/>
      <c r="G948" s="78"/>
      <c r="H948" s="49" t="s">
        <v>3930</v>
      </c>
      <c r="I948" s="62" t="s">
        <v>1</v>
      </c>
      <c r="J948" s="57" t="s">
        <v>4017</v>
      </c>
      <c r="K948" s="86"/>
      <c r="L948" s="66" t="s">
        <v>4</v>
      </c>
      <c r="M948" s="67">
        <v>16.13</v>
      </c>
      <c r="N948" s="67">
        <v>14.51</v>
      </c>
      <c r="O948" s="69">
        <v>45292</v>
      </c>
      <c r="P948" s="65" t="s">
        <v>2252</v>
      </c>
      <c r="Q948" s="80" t="str">
        <f t="shared" si="61"/>
        <v>35.15.02.13.1</v>
      </c>
    </row>
    <row r="949" spans="1:18" s="80" customFormat="1" ht="99.75" x14ac:dyDescent="0.2">
      <c r="A949" s="76" t="s">
        <v>579</v>
      </c>
      <c r="B949" s="76" t="s">
        <v>3412</v>
      </c>
      <c r="C949" s="71"/>
      <c r="D949" s="77" t="s">
        <v>2879</v>
      </c>
      <c r="E949" s="78"/>
      <c r="F949" s="78"/>
      <c r="G949" s="78"/>
      <c r="H949" s="74" t="s">
        <v>2879</v>
      </c>
      <c r="I949" s="62" t="s">
        <v>1</v>
      </c>
      <c r="J949" s="83" t="s">
        <v>3490</v>
      </c>
      <c r="K949" s="86" t="s">
        <v>3491</v>
      </c>
      <c r="L949" s="66"/>
      <c r="M949" s="67"/>
      <c r="N949" s="67"/>
      <c r="O949" s="69"/>
      <c r="P949" s="65"/>
      <c r="Q949" s="80" t="str">
        <f t="shared" ref="Q949:Q950" si="62">IF(H949="",IF(B949="",A949,B949),H949)</f>
        <v xml:space="preserve"> </v>
      </c>
    </row>
    <row r="950" spans="1:18" s="80" customFormat="1" ht="28.5" x14ac:dyDescent="0.2">
      <c r="A950" s="76" t="s">
        <v>579</v>
      </c>
      <c r="B950" s="76" t="s">
        <v>3412</v>
      </c>
      <c r="C950" s="71"/>
      <c r="D950" s="77" t="s">
        <v>2879</v>
      </c>
      <c r="E950" s="78"/>
      <c r="F950" s="78"/>
      <c r="G950" s="78"/>
      <c r="H950" s="49" t="s">
        <v>3492</v>
      </c>
      <c r="I950" s="62" t="s">
        <v>1</v>
      </c>
      <c r="J950" s="57" t="s">
        <v>4003</v>
      </c>
      <c r="K950" s="86" t="s">
        <v>4569</v>
      </c>
      <c r="L950" s="66" t="s">
        <v>4</v>
      </c>
      <c r="M950" s="67">
        <v>2.21</v>
      </c>
      <c r="N950" s="67">
        <v>1.99</v>
      </c>
      <c r="O950" s="69">
        <v>45292</v>
      </c>
      <c r="P950" s="65" t="s">
        <v>2252</v>
      </c>
      <c r="Q950" s="80" t="str">
        <f t="shared" si="62"/>
        <v>35.20.01.01.1</v>
      </c>
      <c r="R950" s="102"/>
    </row>
    <row r="951" spans="1:18" s="80" customFormat="1" ht="28.5" x14ac:dyDescent="0.2">
      <c r="A951" s="76" t="s">
        <v>579</v>
      </c>
      <c r="B951" s="76" t="s">
        <v>3412</v>
      </c>
      <c r="C951" s="71"/>
      <c r="D951" s="77" t="s">
        <v>2879</v>
      </c>
      <c r="E951" s="78"/>
      <c r="F951" s="78"/>
      <c r="G951" s="78"/>
      <c r="H951" s="49" t="s">
        <v>3493</v>
      </c>
      <c r="I951" s="62" t="s">
        <v>1</v>
      </c>
      <c r="J951" s="57" t="s">
        <v>4004</v>
      </c>
      <c r="K951" s="86" t="s">
        <v>4569</v>
      </c>
      <c r="L951" s="66" t="s">
        <v>4</v>
      </c>
      <c r="M951" s="67">
        <v>3.47</v>
      </c>
      <c r="N951" s="67">
        <v>3.13</v>
      </c>
      <c r="O951" s="69">
        <v>45292</v>
      </c>
      <c r="P951" s="65" t="s">
        <v>2252</v>
      </c>
      <c r="Q951" s="80" t="str">
        <f t="shared" ref="Q951" si="63">IF(H951="",IF(B951="",A951,B951),H951)</f>
        <v>35.20.01.02.1</v>
      </c>
    </row>
    <row r="952" spans="1:18" x14ac:dyDescent="0.2">
      <c r="A952" s="17" t="s">
        <v>579</v>
      </c>
      <c r="B952" s="17" t="s">
        <v>1222</v>
      </c>
      <c r="C952" s="30"/>
      <c r="D952" s="28" t="s">
        <v>2879</v>
      </c>
      <c r="H952" s="30" t="s">
        <v>2879</v>
      </c>
      <c r="J952" s="8" t="s">
        <v>1223</v>
      </c>
      <c r="K952" s="19"/>
      <c r="N952" s="6" t="s">
        <v>2131</v>
      </c>
      <c r="O952" s="45"/>
      <c r="Q952" t="str">
        <f t="shared" si="48"/>
        <v xml:space="preserve"> </v>
      </c>
    </row>
    <row r="953" spans="1:18" ht="228" x14ac:dyDescent="0.2">
      <c r="A953" s="17" t="s">
        <v>579</v>
      </c>
      <c r="B953" s="17" t="s">
        <v>1222</v>
      </c>
      <c r="C953" s="28" t="s">
        <v>1224</v>
      </c>
      <c r="D953" s="28" t="s">
        <v>2879</v>
      </c>
      <c r="H953" s="30" t="s">
        <v>2879</v>
      </c>
      <c r="I953" s="34" t="s">
        <v>1</v>
      </c>
      <c r="J953" s="8" t="s">
        <v>1613</v>
      </c>
      <c r="K953" s="86" t="s">
        <v>4497</v>
      </c>
      <c r="N953" s="6" t="s">
        <v>2131</v>
      </c>
      <c r="O953" s="45"/>
      <c r="Q953" t="str">
        <f t="shared" si="48"/>
        <v xml:space="preserve"> </v>
      </c>
    </row>
    <row r="954" spans="1:18" ht="57" x14ac:dyDescent="0.2">
      <c r="A954" s="17" t="s">
        <v>579</v>
      </c>
      <c r="B954" s="17" t="s">
        <v>1222</v>
      </c>
      <c r="C954" s="7" t="s">
        <v>1224</v>
      </c>
      <c r="D954" s="28" t="s">
        <v>2879</v>
      </c>
      <c r="H954" s="41" t="s">
        <v>1225</v>
      </c>
      <c r="I954" s="34" t="s">
        <v>1</v>
      </c>
      <c r="J954" s="12" t="s">
        <v>1226</v>
      </c>
      <c r="K954" s="32" t="s">
        <v>4389</v>
      </c>
      <c r="L954" s="1" t="s">
        <v>95</v>
      </c>
      <c r="M954" s="6">
        <v>164.81</v>
      </c>
      <c r="N954" s="6">
        <v>156.57</v>
      </c>
      <c r="O954" s="69">
        <v>45292</v>
      </c>
      <c r="P954" s="65" t="s">
        <v>2252</v>
      </c>
      <c r="Q954" t="str">
        <f t="shared" si="48"/>
        <v>35.25.01.00.1</v>
      </c>
      <c r="R954" s="26"/>
    </row>
    <row r="955" spans="1:18" ht="57" x14ac:dyDescent="0.2">
      <c r="A955" s="17" t="s">
        <v>579</v>
      </c>
      <c r="B955" s="17" t="s">
        <v>1222</v>
      </c>
      <c r="C955" s="7" t="s">
        <v>1224</v>
      </c>
      <c r="D955" s="28" t="s">
        <v>2879</v>
      </c>
      <c r="H955" s="41" t="s">
        <v>1614</v>
      </c>
      <c r="I955" s="34" t="s">
        <v>1</v>
      </c>
      <c r="J955" s="12" t="s">
        <v>1616</v>
      </c>
      <c r="K955" s="32" t="s">
        <v>4390</v>
      </c>
      <c r="L955" s="1" t="s">
        <v>4</v>
      </c>
      <c r="M955" s="6">
        <v>98.87</v>
      </c>
      <c r="N955" s="6">
        <v>93.93</v>
      </c>
      <c r="O955" s="69">
        <v>45292</v>
      </c>
      <c r="P955" s="65" t="s">
        <v>2252</v>
      </c>
      <c r="Q955" t="str">
        <f t="shared" si="48"/>
        <v>35.25.01.01.1</v>
      </c>
    </row>
    <row r="956" spans="1:18" ht="57" x14ac:dyDescent="0.2">
      <c r="A956" s="17" t="s">
        <v>579</v>
      </c>
      <c r="B956" s="17" t="s">
        <v>1222</v>
      </c>
      <c r="C956" s="7" t="s">
        <v>1224</v>
      </c>
      <c r="D956" s="28" t="s">
        <v>2879</v>
      </c>
      <c r="H956" s="41" t="s">
        <v>1615</v>
      </c>
      <c r="I956" s="34" t="s">
        <v>1</v>
      </c>
      <c r="J956" s="12" t="s">
        <v>1617</v>
      </c>
      <c r="K956" s="32" t="s">
        <v>4389</v>
      </c>
      <c r="L956" s="1" t="s">
        <v>4</v>
      </c>
      <c r="M956" s="6">
        <v>67.75</v>
      </c>
      <c r="N956" s="6">
        <v>64.37</v>
      </c>
      <c r="O956" s="69">
        <v>45292</v>
      </c>
      <c r="P956" s="65" t="s">
        <v>2252</v>
      </c>
      <c r="Q956" t="str">
        <f t="shared" si="48"/>
        <v>35.25.01.02.1</v>
      </c>
    </row>
    <row r="957" spans="1:18" s="80" customFormat="1" ht="71.25" x14ac:dyDescent="0.2">
      <c r="A957" s="76" t="s">
        <v>579</v>
      </c>
      <c r="B957" s="76" t="s">
        <v>1222</v>
      </c>
      <c r="C957" s="77" t="s">
        <v>3934</v>
      </c>
      <c r="D957" s="77" t="s">
        <v>2879</v>
      </c>
      <c r="E957" s="78"/>
      <c r="F957" s="78"/>
      <c r="G957" s="78"/>
      <c r="H957" s="74" t="s">
        <v>2879</v>
      </c>
      <c r="I957" s="62" t="s">
        <v>1</v>
      </c>
      <c r="J957" s="83" t="s">
        <v>3935</v>
      </c>
      <c r="K957" s="86" t="s">
        <v>4496</v>
      </c>
      <c r="L957" s="66"/>
      <c r="M957" s="67"/>
      <c r="N957" s="67" t="s">
        <v>2131</v>
      </c>
      <c r="O957" s="69"/>
      <c r="P957" s="65"/>
      <c r="Q957" s="80" t="str">
        <f t="shared" ref="Q957:Q960" si="64">IF(H957="",IF(B957="",A957,B957),H957)</f>
        <v xml:space="preserve"> </v>
      </c>
    </row>
    <row r="958" spans="1:18" s="80" customFormat="1" ht="57" customHeight="1" x14ac:dyDescent="0.2">
      <c r="A958" s="76" t="s">
        <v>579</v>
      </c>
      <c r="B958" s="76" t="s">
        <v>1222</v>
      </c>
      <c r="C958" s="77" t="s">
        <v>3934</v>
      </c>
      <c r="D958" s="77" t="s">
        <v>2879</v>
      </c>
      <c r="E958" s="78"/>
      <c r="F958" s="78"/>
      <c r="G958" s="78"/>
      <c r="H958" s="49" t="s">
        <v>3936</v>
      </c>
      <c r="I958" s="62" t="s">
        <v>1</v>
      </c>
      <c r="J958" s="57" t="s">
        <v>3938</v>
      </c>
      <c r="K958" s="86" t="s">
        <v>4388</v>
      </c>
      <c r="L958" s="66" t="s">
        <v>4</v>
      </c>
      <c r="M958" s="67">
        <v>53.44</v>
      </c>
      <c r="N958" s="67">
        <v>48.1</v>
      </c>
      <c r="O958" s="69">
        <v>45292</v>
      </c>
      <c r="P958" s="65" t="s">
        <v>2252</v>
      </c>
      <c r="Q958" s="80" t="str">
        <f t="shared" si="64"/>
        <v>35.25.02.01.1</v>
      </c>
      <c r="R958" s="102"/>
    </row>
    <row r="959" spans="1:18" s="80" customFormat="1" ht="57" customHeight="1" x14ac:dyDescent="0.2">
      <c r="A959" s="76" t="s">
        <v>579</v>
      </c>
      <c r="B959" s="76" t="s">
        <v>1222</v>
      </c>
      <c r="C959" s="77" t="s">
        <v>3934</v>
      </c>
      <c r="D959" s="77" t="s">
        <v>2879</v>
      </c>
      <c r="E959" s="78"/>
      <c r="F959" s="78"/>
      <c r="G959" s="78"/>
      <c r="H959" s="49" t="s">
        <v>3937</v>
      </c>
      <c r="I959" s="62" t="s">
        <v>1</v>
      </c>
      <c r="J959" s="57" t="s">
        <v>3939</v>
      </c>
      <c r="K959" s="86" t="s">
        <v>4388</v>
      </c>
      <c r="L959" s="66" t="s">
        <v>4</v>
      </c>
      <c r="M959" s="67">
        <v>68.23</v>
      </c>
      <c r="N959" s="67">
        <v>61.41</v>
      </c>
      <c r="O959" s="69">
        <v>45292</v>
      </c>
      <c r="P959" s="65" t="s">
        <v>2252</v>
      </c>
      <c r="Q959" s="80" t="str">
        <f t="shared" si="64"/>
        <v>35.25.02.02.1</v>
      </c>
    </row>
    <row r="960" spans="1:18" s="80" customFormat="1" ht="58.5" customHeight="1" x14ac:dyDescent="0.2">
      <c r="A960" s="76" t="s">
        <v>579</v>
      </c>
      <c r="B960" s="76" t="s">
        <v>1222</v>
      </c>
      <c r="C960" s="77" t="s">
        <v>3934</v>
      </c>
      <c r="D960" s="77" t="s">
        <v>2879</v>
      </c>
      <c r="E960" s="78"/>
      <c r="F960" s="78"/>
      <c r="G960" s="78"/>
      <c r="H960" s="49" t="s">
        <v>3989</v>
      </c>
      <c r="I960" s="62" t="s">
        <v>1</v>
      </c>
      <c r="J960" s="57" t="s">
        <v>3940</v>
      </c>
      <c r="K960" s="86" t="s">
        <v>4388</v>
      </c>
      <c r="L960" s="66" t="s">
        <v>4</v>
      </c>
      <c r="M960" s="67">
        <v>34.06</v>
      </c>
      <c r="N960" s="67">
        <v>30.64</v>
      </c>
      <c r="O960" s="69">
        <v>45292</v>
      </c>
      <c r="P960" s="65" t="s">
        <v>2252</v>
      </c>
      <c r="Q960" s="80" t="str">
        <f t="shared" si="64"/>
        <v>35.25.02.03.1</v>
      </c>
    </row>
    <row r="961" spans="1:18" s="80" customFormat="1" ht="100.5" x14ac:dyDescent="0.2">
      <c r="A961" s="76" t="s">
        <v>579</v>
      </c>
      <c r="B961" s="76" t="s">
        <v>3413</v>
      </c>
      <c r="C961" s="71"/>
      <c r="D961" s="77" t="s">
        <v>2879</v>
      </c>
      <c r="E961" s="78"/>
      <c r="F961" s="78"/>
      <c r="G961" s="78"/>
      <c r="H961" s="49"/>
      <c r="I961" s="62"/>
      <c r="J961" s="83" t="s">
        <v>3798</v>
      </c>
      <c r="K961" s="85"/>
      <c r="L961" s="66"/>
      <c r="M961" s="67"/>
      <c r="N961" s="67"/>
      <c r="O961" s="69"/>
      <c r="P961" s="65"/>
      <c r="Q961" s="80" t="str">
        <f>IF(H961="",IF(B961="",A961,B961),H961)</f>
        <v>35.30</v>
      </c>
    </row>
    <row r="962" spans="1:18" s="80" customFormat="1" ht="28.5" x14ac:dyDescent="0.2">
      <c r="A962" s="76" t="s">
        <v>579</v>
      </c>
      <c r="B962" s="76" t="s">
        <v>3413</v>
      </c>
      <c r="C962" s="71"/>
      <c r="D962" s="77" t="s">
        <v>2879</v>
      </c>
      <c r="E962" s="78"/>
      <c r="F962" s="78"/>
      <c r="G962" s="78"/>
      <c r="H962" s="49" t="s">
        <v>3494</v>
      </c>
      <c r="I962" s="62"/>
      <c r="J962" s="57" t="s">
        <v>3502</v>
      </c>
      <c r="K962" s="85"/>
      <c r="L962" s="66" t="s">
        <v>3497</v>
      </c>
      <c r="M962" s="67"/>
      <c r="N962" s="67">
        <v>12.83</v>
      </c>
      <c r="O962" s="69">
        <v>45292</v>
      </c>
      <c r="P962" s="65" t="s">
        <v>2225</v>
      </c>
      <c r="Q962" s="80" t="str">
        <f>IF(H962="",IF(B962="",A962,B962),H962)</f>
        <v>35.30.01.00.1</v>
      </c>
      <c r="R962" s="102"/>
    </row>
    <row r="963" spans="1:18" s="80" customFormat="1" ht="28.5" x14ac:dyDescent="0.2">
      <c r="A963" s="76" t="s">
        <v>579</v>
      </c>
      <c r="B963" s="76" t="s">
        <v>3413</v>
      </c>
      <c r="C963" s="71"/>
      <c r="D963" s="77" t="s">
        <v>2879</v>
      </c>
      <c r="E963" s="78"/>
      <c r="F963" s="78"/>
      <c r="G963" s="78"/>
      <c r="H963" s="49" t="s">
        <v>3495</v>
      </c>
      <c r="I963" s="62"/>
      <c r="J963" s="57" t="s">
        <v>3496</v>
      </c>
      <c r="K963" s="85"/>
      <c r="L963" s="66" t="s">
        <v>45</v>
      </c>
      <c r="M963" s="67"/>
      <c r="N963" s="67">
        <v>24.59</v>
      </c>
      <c r="O963" s="69">
        <v>45292</v>
      </c>
      <c r="P963" s="65" t="s">
        <v>2225</v>
      </c>
      <c r="Q963" s="80" t="str">
        <f t="shared" ref="Q963" si="65">IF(H963="",IF(B963="",A963,B963),H963)</f>
        <v>35.30.01.10.1</v>
      </c>
    </row>
    <row r="964" spans="1:18" ht="228.75" x14ac:dyDescent="0.2">
      <c r="A964" s="17" t="s">
        <v>449</v>
      </c>
      <c r="B964" s="38" t="s">
        <v>2879</v>
      </c>
      <c r="C964" s="7"/>
      <c r="D964" s="28" t="s">
        <v>2879</v>
      </c>
      <c r="H964" s="30" t="s">
        <v>2879</v>
      </c>
      <c r="J964" s="3" t="s">
        <v>1830</v>
      </c>
      <c r="K964" s="3"/>
      <c r="N964" s="6" t="s">
        <v>2131</v>
      </c>
      <c r="O964" s="45"/>
      <c r="Q964" t="str">
        <f t="shared" si="48"/>
        <v xml:space="preserve"> </v>
      </c>
    </row>
    <row r="965" spans="1:18" x14ac:dyDescent="0.2">
      <c r="A965" s="17" t="s">
        <v>449</v>
      </c>
      <c r="B965" s="17" t="s">
        <v>450</v>
      </c>
      <c r="C965" s="28" t="s">
        <v>2879</v>
      </c>
      <c r="D965" s="28" t="s">
        <v>2879</v>
      </c>
      <c r="H965" s="30" t="s">
        <v>2879</v>
      </c>
      <c r="J965" s="7" t="s">
        <v>453</v>
      </c>
      <c r="N965" s="6" t="s">
        <v>2131</v>
      </c>
      <c r="O965" s="45"/>
      <c r="Q965" t="str">
        <f t="shared" si="48"/>
        <v xml:space="preserve"> </v>
      </c>
    </row>
    <row r="966" spans="1:18" ht="42.75" x14ac:dyDescent="0.2">
      <c r="A966" s="17" t="s">
        <v>449</v>
      </c>
      <c r="B966" s="17" t="s">
        <v>450</v>
      </c>
      <c r="C966" s="28" t="s">
        <v>2879</v>
      </c>
      <c r="D966" s="28" t="s">
        <v>2879</v>
      </c>
      <c r="H966" s="22" t="s">
        <v>184</v>
      </c>
      <c r="I966" s="34" t="s">
        <v>1</v>
      </c>
      <c r="J966" s="1" t="s">
        <v>185</v>
      </c>
      <c r="K966" s="3" t="s">
        <v>4387</v>
      </c>
      <c r="M966" s="6">
        <v>378.4</v>
      </c>
      <c r="N966" s="6">
        <v>359.48</v>
      </c>
      <c r="O966" s="69">
        <v>45292</v>
      </c>
      <c r="P966" s="25" t="s">
        <v>2252</v>
      </c>
      <c r="Q966" t="str">
        <f t="shared" si="48"/>
        <v>99.01.01.01.1</v>
      </c>
      <c r="R966" s="26"/>
    </row>
    <row r="967" spans="1:18" x14ac:dyDescent="0.2">
      <c r="A967" s="17" t="s">
        <v>449</v>
      </c>
      <c r="B967" s="17" t="s">
        <v>450</v>
      </c>
      <c r="C967" s="28" t="s">
        <v>2879</v>
      </c>
      <c r="D967" s="28" t="s">
        <v>2879</v>
      </c>
      <c r="H967" s="22" t="s">
        <v>186</v>
      </c>
      <c r="J967" s="1" t="s">
        <v>187</v>
      </c>
      <c r="M967" s="6">
        <v>70.260000000000005</v>
      </c>
      <c r="N967" s="6">
        <v>66.75</v>
      </c>
      <c r="O967" s="69">
        <v>45292</v>
      </c>
      <c r="P967" s="25" t="s">
        <v>2252</v>
      </c>
      <c r="Q967" t="str">
        <f t="shared" si="48"/>
        <v>99.01.01.02.1</v>
      </c>
    </row>
    <row r="968" spans="1:18" x14ac:dyDescent="0.2">
      <c r="A968" s="17" t="s">
        <v>449</v>
      </c>
      <c r="B968" s="17" t="s">
        <v>450</v>
      </c>
      <c r="C968" s="28" t="s">
        <v>2879</v>
      </c>
      <c r="D968" s="28" t="s">
        <v>2879</v>
      </c>
      <c r="H968" s="22" t="s">
        <v>188</v>
      </c>
      <c r="J968" s="1" t="s">
        <v>189</v>
      </c>
      <c r="M968" s="6">
        <v>20.07</v>
      </c>
      <c r="N968" s="6">
        <v>19.07</v>
      </c>
      <c r="O968" s="69">
        <v>45292</v>
      </c>
      <c r="P968" s="25" t="s">
        <v>2252</v>
      </c>
      <c r="Q968" t="str">
        <f t="shared" si="48"/>
        <v>99.01.01.03.1</v>
      </c>
    </row>
    <row r="969" spans="1:18" s="80" customFormat="1" x14ac:dyDescent="0.2">
      <c r="A969" s="76" t="s">
        <v>449</v>
      </c>
      <c r="B969" s="76" t="s">
        <v>3498</v>
      </c>
      <c r="C969" s="77" t="s">
        <v>2879</v>
      </c>
      <c r="D969" s="77" t="s">
        <v>2879</v>
      </c>
      <c r="E969" s="78"/>
      <c r="F969" s="78"/>
      <c r="G969" s="78"/>
      <c r="H969" s="74"/>
      <c r="I969" s="62"/>
      <c r="J969" s="83" t="s">
        <v>3499</v>
      </c>
      <c r="K969" s="66"/>
      <c r="L969" s="66"/>
      <c r="M969" s="67"/>
      <c r="N969" s="67" t="s">
        <v>2131</v>
      </c>
      <c r="O969" s="69"/>
      <c r="P969" s="65"/>
      <c r="Q969" s="80" t="str">
        <f t="shared" ref="Q969" si="66">IF(H969="",IF(B969="",A969,B969),H969)</f>
        <v>99.02</v>
      </c>
    </row>
    <row r="970" spans="1:18" s="80" customFormat="1" ht="101.25" x14ac:dyDescent="0.2">
      <c r="A970" s="76" t="s">
        <v>449</v>
      </c>
      <c r="B970" s="76" t="s">
        <v>3498</v>
      </c>
      <c r="C970" s="77" t="s">
        <v>3500</v>
      </c>
      <c r="D970" s="77" t="s">
        <v>2879</v>
      </c>
      <c r="E970" s="78"/>
      <c r="F970" s="78"/>
      <c r="G970" s="78"/>
      <c r="H970" s="49"/>
      <c r="I970" s="62"/>
      <c r="J970" s="83" t="s">
        <v>3576</v>
      </c>
      <c r="K970" s="66"/>
      <c r="L970" s="66"/>
      <c r="M970" s="67"/>
      <c r="N970" s="67"/>
      <c r="O970" s="69"/>
      <c r="P970" s="65"/>
      <c r="Q970" s="80" t="str">
        <f t="shared" ref="Q970:Q971" si="67">IF(H970="",IF(B970="",A970,B970),H970)</f>
        <v>99.02</v>
      </c>
    </row>
    <row r="971" spans="1:18" s="80" customFormat="1" x14ac:dyDescent="0.2">
      <c r="A971" s="76" t="s">
        <v>449</v>
      </c>
      <c r="B971" s="76" t="s">
        <v>3498</v>
      </c>
      <c r="C971" s="77" t="s">
        <v>3545</v>
      </c>
      <c r="D971" s="77" t="s">
        <v>2879</v>
      </c>
      <c r="E971" s="78"/>
      <c r="F971" s="78"/>
      <c r="G971" s="78"/>
      <c r="H971" s="49" t="s">
        <v>3503</v>
      </c>
      <c r="I971" s="62"/>
      <c r="J971" s="66" t="s">
        <v>3504</v>
      </c>
      <c r="K971" s="57"/>
      <c r="L971" s="66" t="s">
        <v>3505</v>
      </c>
      <c r="M971" s="67">
        <v>0.6</v>
      </c>
      <c r="N971" s="67">
        <v>0.54</v>
      </c>
      <c r="O971" s="69">
        <v>44835</v>
      </c>
      <c r="P971" s="65" t="s">
        <v>2236</v>
      </c>
      <c r="Q971" s="80" t="str">
        <f t="shared" si="67"/>
        <v>99.02.01.01.1</v>
      </c>
      <c r="R971" s="102"/>
    </row>
    <row r="972" spans="1:18" x14ac:dyDescent="0.2">
      <c r="A972" s="17" t="s">
        <v>449</v>
      </c>
      <c r="B972" s="17" t="s">
        <v>451</v>
      </c>
      <c r="C972" s="28" t="s">
        <v>2879</v>
      </c>
      <c r="D972" s="28" t="s">
        <v>2879</v>
      </c>
      <c r="H972" s="30" t="s">
        <v>2879</v>
      </c>
      <c r="J972" s="7" t="s">
        <v>454</v>
      </c>
      <c r="N972" s="6" t="s">
        <v>2131</v>
      </c>
      <c r="O972" s="45"/>
      <c r="Q972" t="str">
        <f t="shared" si="48"/>
        <v xml:space="preserve"> </v>
      </c>
    </row>
    <row r="973" spans="1:18" x14ac:dyDescent="0.2">
      <c r="A973" s="17" t="s">
        <v>449</v>
      </c>
      <c r="B973" s="17" t="s">
        <v>451</v>
      </c>
      <c r="C973" s="28" t="s">
        <v>2879</v>
      </c>
      <c r="D973" s="28" t="s">
        <v>2879</v>
      </c>
      <c r="H973" s="22" t="s">
        <v>190</v>
      </c>
      <c r="J973" s="3" t="s">
        <v>1623</v>
      </c>
      <c r="L973" s="1" t="s">
        <v>4</v>
      </c>
      <c r="M973" s="6">
        <v>6.93</v>
      </c>
      <c r="N973" s="6">
        <v>6.23</v>
      </c>
      <c r="O973" s="69">
        <v>45292</v>
      </c>
      <c r="P973" s="25" t="s">
        <v>2252</v>
      </c>
      <c r="Q973" t="str">
        <f t="shared" si="48"/>
        <v>99.10.01.02.1</v>
      </c>
    </row>
    <row r="974" spans="1:18" ht="28.5" x14ac:dyDescent="0.2">
      <c r="A974" s="17" t="s">
        <v>449</v>
      </c>
      <c r="B974" s="17" t="s">
        <v>451</v>
      </c>
      <c r="C974" s="28" t="s">
        <v>2879</v>
      </c>
      <c r="D974" s="28" t="s">
        <v>2879</v>
      </c>
      <c r="H974" s="22" t="s">
        <v>191</v>
      </c>
      <c r="J974" s="3" t="s">
        <v>1620</v>
      </c>
      <c r="L974" s="1" t="s">
        <v>4</v>
      </c>
      <c r="M974" s="6">
        <v>1.71</v>
      </c>
      <c r="N974" s="6">
        <v>1.54</v>
      </c>
      <c r="O974" s="69">
        <v>45292</v>
      </c>
      <c r="P974" s="25" t="s">
        <v>2252</v>
      </c>
      <c r="Q974" t="str">
        <f t="shared" si="48"/>
        <v>99.10.02.00.1</v>
      </c>
    </row>
    <row r="975" spans="1:18" x14ac:dyDescent="0.2">
      <c r="A975" s="17" t="s">
        <v>449</v>
      </c>
      <c r="B975" s="17" t="s">
        <v>451</v>
      </c>
      <c r="C975" s="28" t="s">
        <v>2879</v>
      </c>
      <c r="D975" s="28" t="s">
        <v>2879</v>
      </c>
      <c r="H975" s="22" t="s">
        <v>1804</v>
      </c>
      <c r="J975" s="1" t="s">
        <v>1618</v>
      </c>
      <c r="L975" s="1" t="s">
        <v>4</v>
      </c>
      <c r="M975" s="6">
        <v>2.56</v>
      </c>
      <c r="N975" s="6">
        <v>2.31</v>
      </c>
      <c r="O975" s="69">
        <v>45292</v>
      </c>
      <c r="P975" s="25" t="s">
        <v>2252</v>
      </c>
      <c r="Q975" t="str">
        <f t="shared" si="48"/>
        <v>99.10.02.01.1</v>
      </c>
    </row>
    <row r="976" spans="1:18" ht="28.5" x14ac:dyDescent="0.2">
      <c r="A976" s="17" t="s">
        <v>449</v>
      </c>
      <c r="B976" s="17" t="s">
        <v>451</v>
      </c>
      <c r="C976" s="28" t="s">
        <v>2879</v>
      </c>
      <c r="D976" s="28" t="s">
        <v>2879</v>
      </c>
      <c r="H976" s="22" t="s">
        <v>1805</v>
      </c>
      <c r="J976" s="3" t="s">
        <v>1621</v>
      </c>
      <c r="L976" s="1" t="s">
        <v>4</v>
      </c>
      <c r="M976" s="6">
        <v>3.61</v>
      </c>
      <c r="N976" s="6">
        <v>3.25</v>
      </c>
      <c r="O976" s="69">
        <v>45292</v>
      </c>
      <c r="P976" s="25" t="s">
        <v>2252</v>
      </c>
      <c r="Q976" t="str">
        <f t="shared" si="48"/>
        <v>99.10.02.02.1</v>
      </c>
    </row>
    <row r="977" spans="1:18" ht="28.5" x14ac:dyDescent="0.2">
      <c r="A977" s="17" t="s">
        <v>449</v>
      </c>
      <c r="B977" s="17" t="s">
        <v>451</v>
      </c>
      <c r="C977" s="28" t="s">
        <v>2879</v>
      </c>
      <c r="D977" s="28" t="s">
        <v>2879</v>
      </c>
      <c r="H977" s="22" t="s">
        <v>1806</v>
      </c>
      <c r="J977" s="3" t="s">
        <v>1619</v>
      </c>
      <c r="L977" s="1" t="s">
        <v>4</v>
      </c>
      <c r="M977" s="6">
        <v>2.66</v>
      </c>
      <c r="N977" s="6">
        <v>2.4</v>
      </c>
      <c r="O977" s="69">
        <v>45292</v>
      </c>
      <c r="P977" s="25" t="s">
        <v>2252</v>
      </c>
      <c r="Q977" t="str">
        <f t="shared" si="48"/>
        <v>99.10.02.03.1</v>
      </c>
    </row>
    <row r="978" spans="1:18" ht="28.5" x14ac:dyDescent="0.2">
      <c r="A978" s="17" t="s">
        <v>449</v>
      </c>
      <c r="B978" s="17" t="s">
        <v>451</v>
      </c>
      <c r="C978" s="28" t="s">
        <v>2879</v>
      </c>
      <c r="D978" s="28" t="s">
        <v>2879</v>
      </c>
      <c r="H978" s="22" t="s">
        <v>1807</v>
      </c>
      <c r="J978" s="3" t="s">
        <v>1622</v>
      </c>
      <c r="L978" s="1" t="s">
        <v>4</v>
      </c>
      <c r="M978" s="6">
        <v>2.31</v>
      </c>
      <c r="N978" s="6">
        <v>2.08</v>
      </c>
      <c r="O978" s="69">
        <v>45292</v>
      </c>
      <c r="P978" s="25" t="s">
        <v>2252</v>
      </c>
      <c r="Q978" t="str">
        <f t="shared" si="48"/>
        <v>99.10.02.04.1</v>
      </c>
    </row>
    <row r="979" spans="1:18" ht="72" x14ac:dyDescent="0.2">
      <c r="A979" s="17" t="s">
        <v>449</v>
      </c>
      <c r="B979" s="17" t="s">
        <v>452</v>
      </c>
      <c r="C979" s="28" t="s">
        <v>2879</v>
      </c>
      <c r="D979" s="28" t="s">
        <v>2879</v>
      </c>
      <c r="H979" s="30" t="s">
        <v>2879</v>
      </c>
      <c r="J979" s="8" t="s">
        <v>1227</v>
      </c>
      <c r="N979" s="6" t="s">
        <v>2131</v>
      </c>
      <c r="O979" s="45"/>
      <c r="Q979" t="str">
        <f t="shared" si="48"/>
        <v xml:space="preserve"> </v>
      </c>
    </row>
    <row r="980" spans="1:18" ht="28.5" x14ac:dyDescent="0.2">
      <c r="A980" s="17" t="s">
        <v>449</v>
      </c>
      <c r="B980" s="17" t="s">
        <v>452</v>
      </c>
      <c r="C980" s="28" t="s">
        <v>2879</v>
      </c>
      <c r="D980" s="28" t="s">
        <v>2879</v>
      </c>
      <c r="H980" s="22" t="s">
        <v>192</v>
      </c>
      <c r="J980" s="3" t="s">
        <v>1228</v>
      </c>
      <c r="L980" s="1" t="s">
        <v>4</v>
      </c>
      <c r="M980" s="6">
        <v>6.93</v>
      </c>
      <c r="N980" s="6">
        <v>6.23</v>
      </c>
      <c r="O980" s="69">
        <v>45292</v>
      </c>
      <c r="P980" s="25" t="s">
        <v>2252</v>
      </c>
      <c r="Q980" t="str">
        <f t="shared" si="48"/>
        <v>99.11.01.00.1</v>
      </c>
      <c r="R980" s="26"/>
    </row>
    <row r="981" spans="1:18" ht="28.5" x14ac:dyDescent="0.2">
      <c r="A981" s="17" t="s">
        <v>449</v>
      </c>
      <c r="B981" s="17" t="s">
        <v>452</v>
      </c>
      <c r="C981" s="28" t="s">
        <v>2879</v>
      </c>
      <c r="D981" s="28" t="s">
        <v>2879</v>
      </c>
      <c r="H981" s="22" t="s">
        <v>298</v>
      </c>
      <c r="J981" s="3" t="s">
        <v>1229</v>
      </c>
      <c r="L981" s="1" t="s">
        <v>4</v>
      </c>
      <c r="M981" s="6">
        <v>3.21</v>
      </c>
      <c r="N981" s="6">
        <v>2.89</v>
      </c>
      <c r="O981" s="69">
        <v>45292</v>
      </c>
      <c r="P981" s="25" t="s">
        <v>2252</v>
      </c>
      <c r="Q981" t="str">
        <f t="shared" si="48"/>
        <v>99.11.01.01.1</v>
      </c>
    </row>
    <row r="982" spans="1:18" ht="28.5" x14ac:dyDescent="0.2">
      <c r="A982" s="17" t="s">
        <v>449</v>
      </c>
      <c r="B982" s="17" t="s">
        <v>452</v>
      </c>
      <c r="C982" s="28" t="s">
        <v>2879</v>
      </c>
      <c r="D982" s="28" t="s">
        <v>2879</v>
      </c>
      <c r="H982" s="22" t="s">
        <v>299</v>
      </c>
      <c r="J982" s="3" t="s">
        <v>1230</v>
      </c>
      <c r="L982" s="1" t="s">
        <v>4</v>
      </c>
      <c r="M982" s="6">
        <v>2.86</v>
      </c>
      <c r="N982" s="6">
        <v>2.4300000000000002</v>
      </c>
      <c r="O982" s="69">
        <v>45292</v>
      </c>
      <c r="P982" s="25" t="s">
        <v>2252</v>
      </c>
      <c r="Q982" t="str">
        <f t="shared" si="48"/>
        <v>99.11.01.02.1</v>
      </c>
    </row>
    <row r="983" spans="1:18" ht="28.5" x14ac:dyDescent="0.2">
      <c r="A983" s="17" t="s">
        <v>449</v>
      </c>
      <c r="B983" s="17" t="s">
        <v>452</v>
      </c>
      <c r="C983" s="28" t="s">
        <v>2879</v>
      </c>
      <c r="D983" s="28" t="s">
        <v>2879</v>
      </c>
      <c r="H983" s="22" t="s">
        <v>1231</v>
      </c>
      <c r="J983" s="3" t="s">
        <v>1233</v>
      </c>
      <c r="L983" s="1" t="s">
        <v>4</v>
      </c>
      <c r="M983" s="6">
        <v>4.12</v>
      </c>
      <c r="N983" s="6">
        <v>3.7</v>
      </c>
      <c r="O983" s="69">
        <v>45292</v>
      </c>
      <c r="P983" s="25" t="s">
        <v>2252</v>
      </c>
      <c r="Q983" t="str">
        <f t="shared" si="48"/>
        <v>99.11.01.03.1</v>
      </c>
    </row>
    <row r="984" spans="1:18" ht="28.5" x14ac:dyDescent="0.2">
      <c r="A984" s="17" t="s">
        <v>449</v>
      </c>
      <c r="B984" s="17" t="s">
        <v>452</v>
      </c>
      <c r="C984" s="28" t="s">
        <v>2879</v>
      </c>
      <c r="D984" s="28" t="s">
        <v>2879</v>
      </c>
      <c r="H984" s="22" t="s">
        <v>1232</v>
      </c>
      <c r="J984" s="3" t="s">
        <v>1234</v>
      </c>
      <c r="L984" s="1" t="s">
        <v>4</v>
      </c>
      <c r="M984" s="6">
        <v>1.46</v>
      </c>
      <c r="N984" s="6">
        <v>1.23</v>
      </c>
      <c r="O984" s="69">
        <v>45292</v>
      </c>
      <c r="P984" s="25" t="s">
        <v>4500</v>
      </c>
      <c r="Q984" t="str">
        <f t="shared" si="48"/>
        <v>99.11.01.04.1</v>
      </c>
    </row>
    <row r="985" spans="1:18" s="80" customFormat="1" ht="71.25" x14ac:dyDescent="0.2">
      <c r="A985" s="76" t="s">
        <v>449</v>
      </c>
      <c r="B985" s="76" t="s">
        <v>3506</v>
      </c>
      <c r="C985" s="77" t="s">
        <v>2879</v>
      </c>
      <c r="D985" s="77" t="s">
        <v>2879</v>
      </c>
      <c r="E985" s="78"/>
      <c r="F985" s="78"/>
      <c r="G985" s="78"/>
      <c r="H985" s="74" t="s">
        <v>2879</v>
      </c>
      <c r="I985" s="62" t="s">
        <v>1</v>
      </c>
      <c r="J985" s="83" t="s">
        <v>3799</v>
      </c>
      <c r="K985" s="57" t="s">
        <v>3546</v>
      </c>
      <c r="L985" s="66"/>
      <c r="M985" s="67"/>
      <c r="N985" s="67"/>
      <c r="O985" s="69"/>
      <c r="P985" s="65"/>
      <c r="Q985" s="80" t="str">
        <f t="shared" ref="Q985:Q988" si="68">IF(H985="",IF(B985="",A985,B985),H985)</f>
        <v xml:space="preserve"> </v>
      </c>
    </row>
    <row r="986" spans="1:18" s="80" customFormat="1" ht="28.5" x14ac:dyDescent="0.2">
      <c r="A986" s="76" t="s">
        <v>449</v>
      </c>
      <c r="B986" s="76" t="s">
        <v>3506</v>
      </c>
      <c r="C986" s="77" t="s">
        <v>2879</v>
      </c>
      <c r="D986" s="77" t="s">
        <v>2879</v>
      </c>
      <c r="E986" s="78"/>
      <c r="F986" s="78"/>
      <c r="G986" s="78"/>
      <c r="H986" s="49" t="s">
        <v>3507</v>
      </c>
      <c r="I986" s="62" t="s">
        <v>1</v>
      </c>
      <c r="J986" s="57" t="s">
        <v>3510</v>
      </c>
      <c r="K986" s="66"/>
      <c r="L986" s="66" t="s">
        <v>4</v>
      </c>
      <c r="M986" s="67">
        <v>15.46</v>
      </c>
      <c r="N986" s="67">
        <v>13.91</v>
      </c>
      <c r="O986" s="69">
        <v>45292</v>
      </c>
      <c r="P986" s="25" t="s">
        <v>2252</v>
      </c>
      <c r="Q986" s="80" t="str">
        <f t="shared" si="68"/>
        <v>99.12.03.00.1</v>
      </c>
      <c r="R986" s="102"/>
    </row>
    <row r="987" spans="1:18" s="80" customFormat="1" ht="28.5" x14ac:dyDescent="0.2">
      <c r="A987" s="76" t="s">
        <v>449</v>
      </c>
      <c r="B987" s="76" t="s">
        <v>3506</v>
      </c>
      <c r="C987" s="77" t="s">
        <v>2879</v>
      </c>
      <c r="D987" s="77" t="s">
        <v>2879</v>
      </c>
      <c r="E987" s="78"/>
      <c r="F987" s="78"/>
      <c r="G987" s="78"/>
      <c r="H987" s="49" t="s">
        <v>3508</v>
      </c>
      <c r="I987" s="62" t="s">
        <v>1</v>
      </c>
      <c r="J987" s="57" t="s">
        <v>3511</v>
      </c>
      <c r="K987" s="66"/>
      <c r="L987" s="66" t="s">
        <v>4</v>
      </c>
      <c r="M987" s="67">
        <v>19.39</v>
      </c>
      <c r="N987" s="67">
        <v>17.45</v>
      </c>
      <c r="O987" s="69">
        <v>45292</v>
      </c>
      <c r="P987" s="25" t="s">
        <v>2252</v>
      </c>
      <c r="Q987" s="80" t="str">
        <f t="shared" si="68"/>
        <v>99.12.04.00.1</v>
      </c>
    </row>
    <row r="988" spans="1:18" s="80" customFormat="1" ht="28.5" x14ac:dyDescent="0.2">
      <c r="A988" s="76" t="s">
        <v>449</v>
      </c>
      <c r="B988" s="76" t="s">
        <v>3506</v>
      </c>
      <c r="C988" s="77" t="s">
        <v>2879</v>
      </c>
      <c r="D988" s="77" t="s">
        <v>2879</v>
      </c>
      <c r="E988" s="78"/>
      <c r="F988" s="78"/>
      <c r="G988" s="78"/>
      <c r="H988" s="49" t="s">
        <v>3509</v>
      </c>
      <c r="I988" s="62" t="s">
        <v>1</v>
      </c>
      <c r="J988" s="57" t="s">
        <v>3512</v>
      </c>
      <c r="K988" s="66"/>
      <c r="L988" s="66" t="s">
        <v>4</v>
      </c>
      <c r="M988" s="67">
        <v>32.119999999999997</v>
      </c>
      <c r="N988" s="67">
        <v>28.91</v>
      </c>
      <c r="O988" s="69">
        <v>45292</v>
      </c>
      <c r="P988" s="25" t="s">
        <v>2252</v>
      </c>
      <c r="Q988" s="80" t="str">
        <f t="shared" si="68"/>
        <v>99.12.05.00.1</v>
      </c>
    </row>
    <row r="989" spans="1:18" s="80" customFormat="1" x14ac:dyDescent="0.2">
      <c r="A989" s="76" t="s">
        <v>449</v>
      </c>
      <c r="B989" s="76" t="s">
        <v>3513</v>
      </c>
      <c r="C989" s="77" t="s">
        <v>2879</v>
      </c>
      <c r="D989" s="77" t="s">
        <v>2879</v>
      </c>
      <c r="E989" s="78"/>
      <c r="F989" s="78"/>
      <c r="G989" s="78"/>
      <c r="H989" s="74" t="s">
        <v>2879</v>
      </c>
      <c r="I989" s="62"/>
      <c r="J989" s="83" t="s">
        <v>3514</v>
      </c>
      <c r="K989" s="66"/>
      <c r="L989" s="66"/>
      <c r="M989" s="67"/>
      <c r="N989" s="67"/>
      <c r="O989" s="69"/>
      <c r="P989" s="65"/>
      <c r="Q989" s="80" t="str">
        <f t="shared" ref="Q989:Q1005" si="69">IF(H989="",IF(B989="",A989,B989),H989)</f>
        <v xml:space="preserve"> </v>
      </c>
    </row>
    <row r="990" spans="1:18" s="80" customFormat="1" ht="28.5" x14ac:dyDescent="0.2">
      <c r="A990" s="76" t="s">
        <v>449</v>
      </c>
      <c r="B990" s="76" t="s">
        <v>3513</v>
      </c>
      <c r="C990" s="77" t="s">
        <v>3768</v>
      </c>
      <c r="D990" s="77" t="s">
        <v>2879</v>
      </c>
      <c r="E990" s="78"/>
      <c r="F990" s="78"/>
      <c r="G990" s="78"/>
      <c r="H990" s="49"/>
      <c r="I990" s="62" t="s">
        <v>1</v>
      </c>
      <c r="J990" s="83" t="s">
        <v>3515</v>
      </c>
      <c r="K990" s="57" t="s">
        <v>4386</v>
      </c>
      <c r="L990" s="66"/>
      <c r="M990" s="67"/>
      <c r="N990" s="67"/>
      <c r="O990" s="69"/>
      <c r="P990" s="65"/>
      <c r="Q990" s="80" t="str">
        <f t="shared" si="69"/>
        <v>99.20</v>
      </c>
    </row>
    <row r="991" spans="1:18" s="80" customFormat="1" ht="42.75" x14ac:dyDescent="0.2">
      <c r="A991" s="76" t="s">
        <v>449</v>
      </c>
      <c r="B991" s="76" t="s">
        <v>3513</v>
      </c>
      <c r="C991" s="77" t="s">
        <v>3768</v>
      </c>
      <c r="D991" s="77" t="s">
        <v>2879</v>
      </c>
      <c r="E991" s="78"/>
      <c r="F991" s="78"/>
      <c r="G991" s="78"/>
      <c r="H991" s="49" t="s">
        <v>3516</v>
      </c>
      <c r="I991" s="62" t="s">
        <v>1</v>
      </c>
      <c r="J991" s="57" t="s">
        <v>3518</v>
      </c>
      <c r="K991" s="86" t="s">
        <v>4488</v>
      </c>
      <c r="L991" s="66" t="s">
        <v>4</v>
      </c>
      <c r="M991" s="67">
        <v>22.71</v>
      </c>
      <c r="N991" s="67">
        <v>20.45</v>
      </c>
      <c r="O991" s="69">
        <v>45292</v>
      </c>
      <c r="P991" s="25" t="s">
        <v>2252</v>
      </c>
      <c r="Q991" s="80" t="str">
        <f t="shared" si="69"/>
        <v>99.20.01.00.1</v>
      </c>
    </row>
    <row r="992" spans="1:18" s="80" customFormat="1" ht="42.75" x14ac:dyDescent="0.2">
      <c r="A992" s="76" t="s">
        <v>449</v>
      </c>
      <c r="B992" s="76" t="s">
        <v>3513</v>
      </c>
      <c r="C992" s="77" t="s">
        <v>3768</v>
      </c>
      <c r="D992" s="77" t="s">
        <v>2879</v>
      </c>
      <c r="E992" s="78"/>
      <c r="F992" s="78"/>
      <c r="G992" s="78"/>
      <c r="H992" s="49" t="s">
        <v>3517</v>
      </c>
      <c r="I992" s="62" t="s">
        <v>1</v>
      </c>
      <c r="J992" s="57" t="s">
        <v>3519</v>
      </c>
      <c r="K992" s="86" t="s">
        <v>4489</v>
      </c>
      <c r="L992" s="66" t="s">
        <v>4</v>
      </c>
      <c r="M992" s="67">
        <v>1.36</v>
      </c>
      <c r="N992" s="67" t="s">
        <v>2160</v>
      </c>
      <c r="O992" s="69">
        <v>45292</v>
      </c>
      <c r="P992" s="25" t="s">
        <v>4500</v>
      </c>
      <c r="Q992" s="80" t="str">
        <f t="shared" si="69"/>
        <v>99.20.01.01.1</v>
      </c>
    </row>
    <row r="993" spans="1:18" s="80" customFormat="1" ht="72" x14ac:dyDescent="0.2">
      <c r="A993" s="76" t="s">
        <v>449</v>
      </c>
      <c r="B993" s="76" t="s">
        <v>3520</v>
      </c>
      <c r="C993" s="77" t="s">
        <v>2879</v>
      </c>
      <c r="D993" s="77" t="s">
        <v>2879</v>
      </c>
      <c r="E993" s="78"/>
      <c r="F993" s="78"/>
      <c r="G993" s="78"/>
      <c r="H993" s="74" t="s">
        <v>2879</v>
      </c>
      <c r="I993" s="62"/>
      <c r="J993" s="83" t="s">
        <v>3800</v>
      </c>
      <c r="K993" s="66"/>
      <c r="L993" s="66"/>
      <c r="M993" s="67"/>
      <c r="N993" s="67" t="s">
        <v>2131</v>
      </c>
      <c r="O993" s="69"/>
      <c r="P993" s="65"/>
      <c r="Q993" s="80" t="str">
        <f t="shared" si="69"/>
        <v xml:space="preserve"> </v>
      </c>
    </row>
    <row r="994" spans="1:18" s="80" customFormat="1" ht="43.5" x14ac:dyDescent="0.2">
      <c r="A994" s="76" t="s">
        <v>449</v>
      </c>
      <c r="B994" s="76" t="s">
        <v>3520</v>
      </c>
      <c r="C994" s="77" t="s">
        <v>3676</v>
      </c>
      <c r="D994" s="77" t="s">
        <v>2879</v>
      </c>
      <c r="E994" s="78"/>
      <c r="F994" s="78"/>
      <c r="G994" s="78"/>
      <c r="H994" s="49"/>
      <c r="I994" s="62"/>
      <c r="J994" s="57" t="s">
        <v>3801</v>
      </c>
      <c r="K994" s="66"/>
      <c r="L994" s="66"/>
      <c r="M994" s="67"/>
      <c r="N994" s="67"/>
      <c r="O994" s="69"/>
      <c r="P994" s="65"/>
      <c r="Q994" s="80" t="str">
        <f t="shared" si="69"/>
        <v>99.30</v>
      </c>
    </row>
    <row r="995" spans="1:18" s="80" customFormat="1" ht="57" x14ac:dyDescent="0.2">
      <c r="A995" s="76" t="s">
        <v>449</v>
      </c>
      <c r="B995" s="76" t="s">
        <v>3520</v>
      </c>
      <c r="C995" s="77" t="s">
        <v>3676</v>
      </c>
      <c r="D995" s="77" t="s">
        <v>2879</v>
      </c>
      <c r="E995" s="78"/>
      <c r="F995" s="78"/>
      <c r="G995" s="78"/>
      <c r="H995" s="63" t="s">
        <v>3577</v>
      </c>
      <c r="I995" s="62" t="s">
        <v>1</v>
      </c>
      <c r="J995" s="57" t="s">
        <v>3802</v>
      </c>
      <c r="K995" s="57" t="s">
        <v>4385</v>
      </c>
      <c r="L995" s="66" t="s">
        <v>4</v>
      </c>
      <c r="M995" s="67">
        <v>2.56</v>
      </c>
      <c r="N995" s="67">
        <v>2.1800000000000002</v>
      </c>
      <c r="O995" s="69">
        <v>45292</v>
      </c>
      <c r="P995" s="25" t="s">
        <v>2252</v>
      </c>
      <c r="Q995" s="80" t="str">
        <f t="shared" si="69"/>
        <v>99.30.02.01.1</v>
      </c>
      <c r="R995" s="102"/>
    </row>
    <row r="996" spans="1:18" s="80" customFormat="1" ht="71.25" x14ac:dyDescent="0.2">
      <c r="A996" s="76" t="s">
        <v>449</v>
      </c>
      <c r="B996" s="76" t="s">
        <v>3520</v>
      </c>
      <c r="C996" s="77" t="s">
        <v>3676</v>
      </c>
      <c r="D996" s="77" t="s">
        <v>2879</v>
      </c>
      <c r="E996" s="78"/>
      <c r="F996" s="78"/>
      <c r="G996" s="78"/>
      <c r="H996" s="63" t="s">
        <v>3578</v>
      </c>
      <c r="I996" s="62" t="s">
        <v>1</v>
      </c>
      <c r="J996" s="57" t="s">
        <v>3803</v>
      </c>
      <c r="K996" s="57" t="s">
        <v>4385</v>
      </c>
      <c r="L996" s="66" t="s">
        <v>4</v>
      </c>
      <c r="M996" s="67">
        <v>19.37</v>
      </c>
      <c r="N996" s="67">
        <v>16.47</v>
      </c>
      <c r="O996" s="69">
        <v>45292</v>
      </c>
      <c r="P996" s="25" t="s">
        <v>2252</v>
      </c>
      <c r="Q996" s="80" t="str">
        <f t="shared" si="69"/>
        <v>99.30.02.02.1</v>
      </c>
    </row>
    <row r="997" spans="1:18" s="80" customFormat="1" ht="72" x14ac:dyDescent="0.2">
      <c r="A997" s="76" t="s">
        <v>449</v>
      </c>
      <c r="B997" s="76" t="s">
        <v>3520</v>
      </c>
      <c r="C997" s="77" t="s">
        <v>3677</v>
      </c>
      <c r="D997" s="77" t="s">
        <v>2879</v>
      </c>
      <c r="E997" s="78"/>
      <c r="F997" s="78"/>
      <c r="G997" s="78"/>
      <c r="H997" s="49"/>
      <c r="I997" s="62"/>
      <c r="J997" s="83" t="s">
        <v>3804</v>
      </c>
      <c r="K997" s="66"/>
      <c r="L997" s="66"/>
      <c r="M997" s="67"/>
      <c r="N997" s="67"/>
      <c r="O997" s="69"/>
      <c r="P997" s="65"/>
      <c r="Q997" s="80" t="str">
        <f t="shared" si="69"/>
        <v>99.30</v>
      </c>
    </row>
    <row r="998" spans="1:18" s="80" customFormat="1" ht="42.75" x14ac:dyDescent="0.2">
      <c r="A998" s="76" t="s">
        <v>449</v>
      </c>
      <c r="B998" s="76" t="s">
        <v>3520</v>
      </c>
      <c r="C998" s="77" t="s">
        <v>3677</v>
      </c>
      <c r="D998" s="77" t="s">
        <v>2879</v>
      </c>
      <c r="E998" s="78"/>
      <c r="F998" s="78"/>
      <c r="G998" s="78"/>
      <c r="H998" s="49" t="s">
        <v>3524</v>
      </c>
      <c r="I998" s="62" t="s">
        <v>1</v>
      </c>
      <c r="J998" s="57" t="s">
        <v>3525</v>
      </c>
      <c r="K998" s="57" t="s">
        <v>4383</v>
      </c>
      <c r="L998" s="66" t="s">
        <v>95</v>
      </c>
      <c r="M998" s="67">
        <v>0.69</v>
      </c>
      <c r="N998" s="67">
        <v>0.62</v>
      </c>
      <c r="O998" s="69">
        <v>44835</v>
      </c>
      <c r="P998" s="65" t="s">
        <v>2236</v>
      </c>
      <c r="Q998" s="80" t="str">
        <f t="shared" si="69"/>
        <v>99.30.03.01.1</v>
      </c>
      <c r="R998" s="102"/>
    </row>
    <row r="999" spans="1:18" s="80" customFormat="1" ht="43.5" x14ac:dyDescent="0.2">
      <c r="A999" s="76" t="s">
        <v>449</v>
      </c>
      <c r="B999" s="76" t="s">
        <v>3520</v>
      </c>
      <c r="C999" s="77" t="s">
        <v>3678</v>
      </c>
      <c r="D999" s="77" t="s">
        <v>2879</v>
      </c>
      <c r="E999" s="78"/>
      <c r="F999" s="78"/>
      <c r="G999" s="78"/>
      <c r="H999" s="49"/>
      <c r="I999" s="62"/>
      <c r="J999" s="83" t="s">
        <v>3805</v>
      </c>
      <c r="K999" s="66"/>
      <c r="L999" s="66"/>
      <c r="M999" s="67"/>
      <c r="N999" s="67"/>
      <c r="O999" s="69"/>
      <c r="P999" s="65"/>
      <c r="Q999" s="80" t="str">
        <f t="shared" si="69"/>
        <v>99.30</v>
      </c>
    </row>
    <row r="1000" spans="1:18" s="80" customFormat="1" ht="72" x14ac:dyDescent="0.2">
      <c r="A1000" s="76" t="s">
        <v>449</v>
      </c>
      <c r="B1000" s="76" t="s">
        <v>3520</v>
      </c>
      <c r="C1000" s="77" t="s">
        <v>3678</v>
      </c>
      <c r="D1000" s="77" t="s">
        <v>2879</v>
      </c>
      <c r="E1000" s="78"/>
      <c r="F1000" s="78"/>
      <c r="G1000" s="78"/>
      <c r="H1000" s="49" t="s">
        <v>3526</v>
      </c>
      <c r="I1000" s="62" t="s">
        <v>1</v>
      </c>
      <c r="J1000" s="83" t="s">
        <v>3806</v>
      </c>
      <c r="K1000" s="57" t="s">
        <v>4384</v>
      </c>
      <c r="L1000" s="66" t="s">
        <v>95</v>
      </c>
      <c r="M1000" s="67">
        <v>2.56</v>
      </c>
      <c r="N1000" s="67">
        <v>2.31</v>
      </c>
      <c r="O1000" s="69">
        <v>45292</v>
      </c>
      <c r="P1000" s="25" t="s">
        <v>2252</v>
      </c>
      <c r="Q1000" s="80" t="str">
        <f t="shared" si="69"/>
        <v>99.30.04.01.1</v>
      </c>
    </row>
    <row r="1001" spans="1:18" s="80" customFormat="1" ht="86.25" x14ac:dyDescent="0.2">
      <c r="A1001" s="76" t="s">
        <v>449</v>
      </c>
      <c r="B1001" s="76" t="s">
        <v>3520</v>
      </c>
      <c r="C1001" s="77" t="s">
        <v>3521</v>
      </c>
      <c r="D1001" s="77" t="s">
        <v>2879</v>
      </c>
      <c r="E1001" s="78"/>
      <c r="F1001" s="78"/>
      <c r="G1001" s="78"/>
      <c r="H1001" s="49"/>
      <c r="I1001" s="62"/>
      <c r="J1001" s="83" t="s">
        <v>3807</v>
      </c>
      <c r="K1001" s="66"/>
      <c r="L1001" s="66"/>
      <c r="M1001" s="67"/>
      <c r="N1001" s="67"/>
      <c r="O1001" s="69"/>
      <c r="P1001" s="65"/>
      <c r="Q1001" s="80" t="str">
        <f t="shared" si="69"/>
        <v>99.30</v>
      </c>
    </row>
    <row r="1002" spans="1:18" s="80" customFormat="1" ht="71.25" x14ac:dyDescent="0.2">
      <c r="A1002" s="76" t="s">
        <v>449</v>
      </c>
      <c r="B1002" s="76" t="s">
        <v>3520</v>
      </c>
      <c r="C1002" s="77" t="s">
        <v>3521</v>
      </c>
      <c r="D1002" s="77" t="s">
        <v>2879</v>
      </c>
      <c r="E1002" s="78"/>
      <c r="F1002" s="78"/>
      <c r="G1002" s="78"/>
      <c r="H1002" s="49" t="s">
        <v>3527</v>
      </c>
      <c r="I1002" s="62" t="s">
        <v>1</v>
      </c>
      <c r="J1002" s="57" t="s">
        <v>3528</v>
      </c>
      <c r="K1002" s="57" t="s">
        <v>4382</v>
      </c>
      <c r="L1002" s="66" t="s">
        <v>95</v>
      </c>
      <c r="M1002" s="67"/>
      <c r="N1002" s="67">
        <v>19.920000000000002</v>
      </c>
      <c r="O1002" s="69">
        <v>45292</v>
      </c>
      <c r="P1002" s="65" t="s">
        <v>2225</v>
      </c>
      <c r="Q1002" s="80" t="str">
        <f t="shared" si="69"/>
        <v>99.30.06.02.1</v>
      </c>
      <c r="R1002" s="102"/>
    </row>
    <row r="1003" spans="1:18" s="80" customFormat="1" x14ac:dyDescent="0.2">
      <c r="A1003" s="76" t="s">
        <v>449</v>
      </c>
      <c r="B1003" s="76" t="s">
        <v>3522</v>
      </c>
      <c r="C1003" s="77" t="s">
        <v>2879</v>
      </c>
      <c r="D1003" s="77" t="s">
        <v>2879</v>
      </c>
      <c r="E1003" s="78"/>
      <c r="F1003" s="78"/>
      <c r="G1003" s="78"/>
      <c r="H1003" s="49"/>
      <c r="I1003" s="62"/>
      <c r="J1003" s="83" t="s">
        <v>3523</v>
      </c>
      <c r="K1003" s="66"/>
      <c r="L1003" s="66"/>
      <c r="M1003" s="67"/>
      <c r="N1003" s="67"/>
      <c r="O1003" s="69"/>
      <c r="P1003" s="65"/>
      <c r="Q1003" s="80" t="str">
        <f t="shared" si="69"/>
        <v>99.31</v>
      </c>
    </row>
    <row r="1004" spans="1:18" s="80" customFormat="1" ht="28.5" x14ac:dyDescent="0.2">
      <c r="A1004" s="76" t="s">
        <v>449</v>
      </c>
      <c r="B1004" s="76" t="s">
        <v>3522</v>
      </c>
      <c r="C1004" s="77" t="s">
        <v>2879</v>
      </c>
      <c r="D1004" s="77" t="s">
        <v>2879</v>
      </c>
      <c r="E1004" s="78"/>
      <c r="F1004" s="78"/>
      <c r="G1004" s="78"/>
      <c r="H1004" s="49" t="s">
        <v>3529</v>
      </c>
      <c r="I1004" s="62"/>
      <c r="J1004" s="57" t="s">
        <v>3907</v>
      </c>
      <c r="K1004" s="66" t="s">
        <v>4559</v>
      </c>
      <c r="L1004" s="66" t="s">
        <v>4</v>
      </c>
      <c r="M1004" s="67">
        <v>0.17</v>
      </c>
      <c r="N1004" s="67">
        <v>0.15</v>
      </c>
      <c r="O1004" s="69">
        <v>44835</v>
      </c>
      <c r="P1004" s="65" t="s">
        <v>2236</v>
      </c>
      <c r="Q1004" s="80" t="str">
        <f t="shared" si="69"/>
        <v>99.31.01.01.1</v>
      </c>
      <c r="R1004" s="102"/>
    </row>
    <row r="1005" spans="1:18" s="80" customFormat="1" x14ac:dyDescent="0.2">
      <c r="A1005" s="76" t="s">
        <v>449</v>
      </c>
      <c r="B1005" s="76" t="s">
        <v>3522</v>
      </c>
      <c r="C1005" s="77" t="s">
        <v>2879</v>
      </c>
      <c r="D1005" s="77" t="s">
        <v>2879</v>
      </c>
      <c r="E1005" s="78"/>
      <c r="F1005" s="78"/>
      <c r="G1005" s="78"/>
      <c r="H1005" s="49" t="s">
        <v>3530</v>
      </c>
      <c r="I1005" s="62"/>
      <c r="J1005" s="57" t="s">
        <v>3537</v>
      </c>
      <c r="K1005" s="66"/>
      <c r="L1005" s="66" t="s">
        <v>4</v>
      </c>
      <c r="M1005" s="67">
        <v>3.1</v>
      </c>
      <c r="N1005" s="67">
        <v>2.79</v>
      </c>
      <c r="O1005" s="69">
        <v>45292</v>
      </c>
      <c r="P1005" s="65" t="s">
        <v>2252</v>
      </c>
      <c r="Q1005" s="80" t="str">
        <f t="shared" si="69"/>
        <v>99.31.03.01.1</v>
      </c>
      <c r="R1005" s="102"/>
    </row>
    <row r="1006" spans="1:18" s="80" customFormat="1" x14ac:dyDescent="0.2">
      <c r="A1006" s="76" t="s">
        <v>449</v>
      </c>
      <c r="B1006" s="76" t="s">
        <v>3522</v>
      </c>
      <c r="C1006" s="77" t="s">
        <v>2879</v>
      </c>
      <c r="D1006" s="77" t="s">
        <v>2879</v>
      </c>
      <c r="E1006" s="78"/>
      <c r="F1006" s="78"/>
      <c r="G1006" s="78"/>
      <c r="H1006" s="49" t="s">
        <v>3531</v>
      </c>
      <c r="I1006" s="62"/>
      <c r="J1006" s="57" t="s">
        <v>3538</v>
      </c>
      <c r="K1006" s="66"/>
      <c r="L1006" s="66" t="s">
        <v>4</v>
      </c>
      <c r="M1006" s="67">
        <v>3.89</v>
      </c>
      <c r="N1006" s="67">
        <v>3.5</v>
      </c>
      <c r="O1006" s="69">
        <v>45292</v>
      </c>
      <c r="P1006" s="65" t="s">
        <v>2252</v>
      </c>
      <c r="Q1006" s="80" t="str">
        <f t="shared" ref="Q1006:Q1008" si="70">IF(H1006="",IF(B1006="",A1006,B1006),H1006)</f>
        <v>99.31.04.01.1</v>
      </c>
      <c r="R1006" s="102"/>
    </row>
    <row r="1007" spans="1:18" s="80" customFormat="1" x14ac:dyDescent="0.2">
      <c r="A1007" s="76" t="s">
        <v>449</v>
      </c>
      <c r="B1007" s="76" t="s">
        <v>3522</v>
      </c>
      <c r="C1007" s="77" t="s">
        <v>2879</v>
      </c>
      <c r="D1007" s="77" t="s">
        <v>2879</v>
      </c>
      <c r="E1007" s="78"/>
      <c r="F1007" s="78"/>
      <c r="G1007" s="78"/>
      <c r="H1007" s="49" t="s">
        <v>3532</v>
      </c>
      <c r="I1007" s="62"/>
      <c r="J1007" s="57" t="s">
        <v>3539</v>
      </c>
      <c r="K1007" s="66"/>
      <c r="L1007" s="66" t="s">
        <v>4</v>
      </c>
      <c r="M1007" s="67">
        <v>0.54</v>
      </c>
      <c r="N1007" s="67">
        <v>0.49</v>
      </c>
      <c r="O1007" s="69">
        <v>44835</v>
      </c>
      <c r="P1007" s="65" t="s">
        <v>2236</v>
      </c>
      <c r="Q1007" s="80" t="str">
        <f t="shared" si="70"/>
        <v>99.31.05.01.1</v>
      </c>
      <c r="R1007" s="102"/>
    </row>
    <row r="1008" spans="1:18" s="80" customFormat="1" x14ac:dyDescent="0.2">
      <c r="A1008" s="76" t="s">
        <v>449</v>
      </c>
      <c r="B1008" s="76" t="s">
        <v>3522</v>
      </c>
      <c r="C1008" s="77" t="s">
        <v>2879</v>
      </c>
      <c r="D1008" s="77" t="s">
        <v>2879</v>
      </c>
      <c r="E1008" s="78"/>
      <c r="F1008" s="78"/>
      <c r="G1008" s="78"/>
      <c r="H1008" s="49" t="s">
        <v>3533</v>
      </c>
      <c r="I1008" s="62"/>
      <c r="J1008" s="57" t="s">
        <v>3540</v>
      </c>
      <c r="K1008" s="66"/>
      <c r="L1008" s="66" t="s">
        <v>4</v>
      </c>
      <c r="M1008" s="67">
        <v>2.93</v>
      </c>
      <c r="N1008" s="67">
        <v>2.64</v>
      </c>
      <c r="O1008" s="69">
        <v>45292</v>
      </c>
      <c r="P1008" s="65" t="s">
        <v>2252</v>
      </c>
      <c r="Q1008" s="80" t="str">
        <f t="shared" si="70"/>
        <v>99.31.05.02.1</v>
      </c>
      <c r="R1008" s="102"/>
    </row>
    <row r="1009" spans="1:18" s="80" customFormat="1" ht="42.75" x14ac:dyDescent="0.2">
      <c r="A1009" s="76" t="s">
        <v>449</v>
      </c>
      <c r="B1009" s="76" t="s">
        <v>3522</v>
      </c>
      <c r="C1009" s="77" t="s">
        <v>2879</v>
      </c>
      <c r="D1009" s="77" t="s">
        <v>2879</v>
      </c>
      <c r="E1009" s="78"/>
      <c r="F1009" s="78"/>
      <c r="G1009" s="78"/>
      <c r="H1009" s="49" t="s">
        <v>3534</v>
      </c>
      <c r="I1009" s="62" t="s">
        <v>1</v>
      </c>
      <c r="J1009" s="57" t="s">
        <v>3541</v>
      </c>
      <c r="K1009" s="57" t="s">
        <v>4381</v>
      </c>
      <c r="L1009" s="66" t="s">
        <v>4</v>
      </c>
      <c r="M1009" s="67">
        <v>5.41</v>
      </c>
      <c r="N1009" s="67">
        <v>4.87</v>
      </c>
      <c r="O1009" s="69">
        <v>45292</v>
      </c>
      <c r="P1009" s="65" t="s">
        <v>2252</v>
      </c>
      <c r="Q1009" s="80" t="str">
        <f t="shared" ref="Q1009:Q1011" si="71">IF(H1009="",IF(B1009="",A1009,B1009),H1009)</f>
        <v>99.31.07.01.1</v>
      </c>
      <c r="R1009" s="102"/>
    </row>
    <row r="1010" spans="1:18" s="80" customFormat="1" x14ac:dyDescent="0.2">
      <c r="A1010" s="76" t="s">
        <v>449</v>
      </c>
      <c r="B1010" s="76" t="s">
        <v>3522</v>
      </c>
      <c r="C1010" s="77" t="s">
        <v>2879</v>
      </c>
      <c r="D1010" s="77" t="s">
        <v>2879</v>
      </c>
      <c r="E1010" s="78"/>
      <c r="F1010" s="78"/>
      <c r="G1010" s="78"/>
      <c r="H1010" s="49" t="s">
        <v>3535</v>
      </c>
      <c r="I1010" s="62"/>
      <c r="J1010" s="57" t="s">
        <v>3542</v>
      </c>
      <c r="K1010" s="66"/>
      <c r="L1010" s="66" t="s">
        <v>4</v>
      </c>
      <c r="M1010" s="67"/>
      <c r="N1010" s="67">
        <v>0.6</v>
      </c>
      <c r="O1010" s="69">
        <v>44835</v>
      </c>
      <c r="P1010" s="65" t="s">
        <v>2236</v>
      </c>
      <c r="Q1010" s="80" t="str">
        <f t="shared" si="71"/>
        <v>99.31.08.01.1</v>
      </c>
      <c r="R1010" s="102"/>
    </row>
    <row r="1011" spans="1:18" s="80" customFormat="1" x14ac:dyDescent="0.2">
      <c r="A1011" s="76" t="s">
        <v>449</v>
      </c>
      <c r="B1011" s="76" t="s">
        <v>3522</v>
      </c>
      <c r="C1011" s="77" t="s">
        <v>2879</v>
      </c>
      <c r="D1011" s="77" t="s">
        <v>2879</v>
      </c>
      <c r="E1011" s="78"/>
      <c r="F1011" s="78"/>
      <c r="G1011" s="78"/>
      <c r="H1011" s="49" t="s">
        <v>3536</v>
      </c>
      <c r="I1011" s="62"/>
      <c r="J1011" s="57" t="s">
        <v>3543</v>
      </c>
      <c r="K1011" s="66"/>
      <c r="L1011" s="66" t="s">
        <v>4</v>
      </c>
      <c r="M1011" s="67"/>
      <c r="N1011" s="67">
        <v>2.31</v>
      </c>
      <c r="O1011" s="69">
        <v>45292</v>
      </c>
      <c r="P1011" s="65" t="s">
        <v>2225</v>
      </c>
      <c r="Q1011" s="80" t="str">
        <f t="shared" si="71"/>
        <v>99.31.09.01.1</v>
      </c>
      <c r="R1011" s="102"/>
    </row>
    <row r="1012" spans="1:18" x14ac:dyDescent="0.2">
      <c r="A1012" s="17" t="s">
        <v>449</v>
      </c>
      <c r="B1012" s="17" t="s">
        <v>455</v>
      </c>
      <c r="C1012" s="28" t="s">
        <v>2879</v>
      </c>
      <c r="D1012" s="28" t="s">
        <v>2879</v>
      </c>
      <c r="H1012" s="30" t="s">
        <v>2879</v>
      </c>
      <c r="J1012" s="7" t="s">
        <v>456</v>
      </c>
      <c r="N1012" s="6" t="s">
        <v>2131</v>
      </c>
      <c r="O1012" s="45"/>
      <c r="Q1012" t="str">
        <f t="shared" si="48"/>
        <v xml:space="preserve"> </v>
      </c>
    </row>
    <row r="1013" spans="1:18" ht="114" x14ac:dyDescent="0.2">
      <c r="A1013" s="17" t="s">
        <v>449</v>
      </c>
      <c r="B1013" s="17" t="s">
        <v>455</v>
      </c>
      <c r="C1013" s="28" t="s">
        <v>2879</v>
      </c>
      <c r="D1013" s="28" t="s">
        <v>2879</v>
      </c>
      <c r="H1013" s="22" t="s">
        <v>194</v>
      </c>
      <c r="I1013" s="34" t="s">
        <v>1</v>
      </c>
      <c r="J1013" s="1" t="s">
        <v>193</v>
      </c>
      <c r="K1013" s="57" t="s">
        <v>4380</v>
      </c>
      <c r="L1013" s="66" t="s">
        <v>4</v>
      </c>
      <c r="M1013" s="67">
        <v>18.07</v>
      </c>
      <c r="N1013" s="67">
        <v>13.55</v>
      </c>
      <c r="O1013" s="69">
        <v>45292</v>
      </c>
      <c r="P1013" s="65" t="s">
        <v>2252</v>
      </c>
      <c r="Q1013" t="str">
        <f t="shared" si="48"/>
        <v>99.50.01.00.1</v>
      </c>
      <c r="R1013" s="26"/>
    </row>
    <row r="1014" spans="1:18" s="102" customFormat="1" ht="114" x14ac:dyDescent="0.2">
      <c r="A1014" s="97" t="s">
        <v>449</v>
      </c>
      <c r="B1014" s="97" t="s">
        <v>455</v>
      </c>
      <c r="C1014" s="98" t="s">
        <v>2879</v>
      </c>
      <c r="D1014" s="98" t="s">
        <v>2879</v>
      </c>
      <c r="E1014" s="99"/>
      <c r="F1014" s="99"/>
      <c r="G1014" s="99"/>
      <c r="H1014" s="49" t="s">
        <v>3850</v>
      </c>
      <c r="I1014" s="100" t="s">
        <v>1</v>
      </c>
      <c r="J1014" s="49" t="s">
        <v>3852</v>
      </c>
      <c r="K1014" s="63" t="s">
        <v>4379</v>
      </c>
      <c r="L1014" s="49" t="s">
        <v>4</v>
      </c>
      <c r="M1014" s="75">
        <v>13.05</v>
      </c>
      <c r="N1014" s="75">
        <v>11.74</v>
      </c>
      <c r="O1014" s="69">
        <v>45292</v>
      </c>
      <c r="P1014" s="65" t="s">
        <v>2252</v>
      </c>
      <c r="Q1014" s="102" t="str">
        <f t="shared" ref="Q1014:Q1015" si="72">IF(H1014="",IF(B1014="",A1014,B1014),H1014)</f>
        <v>99.50.15.00.1</v>
      </c>
    </row>
    <row r="1015" spans="1:18" s="102" customFormat="1" ht="114" x14ac:dyDescent="0.2">
      <c r="A1015" s="97" t="s">
        <v>449</v>
      </c>
      <c r="B1015" s="97" t="s">
        <v>455</v>
      </c>
      <c r="C1015" s="98" t="s">
        <v>2879</v>
      </c>
      <c r="D1015" s="98" t="s">
        <v>2879</v>
      </c>
      <c r="E1015" s="99"/>
      <c r="F1015" s="99"/>
      <c r="G1015" s="99"/>
      <c r="H1015" s="49" t="s">
        <v>3851</v>
      </c>
      <c r="I1015" s="100" t="s">
        <v>1</v>
      </c>
      <c r="J1015" s="49" t="s">
        <v>3853</v>
      </c>
      <c r="K1015" s="63" t="s">
        <v>4378</v>
      </c>
      <c r="L1015" s="49" t="s">
        <v>4</v>
      </c>
      <c r="M1015" s="75">
        <v>13.05</v>
      </c>
      <c r="N1015" s="75">
        <v>11.74</v>
      </c>
      <c r="O1015" s="69">
        <v>45292</v>
      </c>
      <c r="P1015" s="65" t="s">
        <v>2252</v>
      </c>
      <c r="Q1015" s="102" t="str">
        <f t="shared" si="72"/>
        <v>99.50.20.00.1</v>
      </c>
    </row>
    <row r="1016" spans="1:18" x14ac:dyDescent="0.2">
      <c r="C1016" s="28" t="s">
        <v>2879</v>
      </c>
    </row>
  </sheetData>
  <autoFilter ref="A1:Q1016" xr:uid="{00000000-0009-0000-0000-000000000000}">
    <sortState xmlns:xlrd2="http://schemas.microsoft.com/office/spreadsheetml/2017/richdata2" ref="A2:Q813">
      <sortCondition ref="A2:A813"/>
      <sortCondition ref="B2:B813"/>
      <sortCondition ref="C2:C813"/>
      <sortCondition ref="D2:D813"/>
      <sortCondition ref="H2:H813"/>
    </sortState>
  </autoFilter>
  <phoneticPr fontId="10" type="noConversion"/>
  <pageMargins left="0.7" right="0.7" top="0.78740157499999996" bottom="0.78740157499999996" header="0.3" footer="0.3"/>
  <pageSetup paperSize="9" scale="4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015"/>
  <sheetViews>
    <sheetView tabSelected="1" zoomScale="90" zoomScaleNormal="90" workbookViewId="0">
      <pane ySplit="1" topLeftCell="A56" activePane="bottomLeft" state="frozen"/>
      <selection pane="bottomLeft" activeCell="H70" sqref="H70"/>
    </sheetView>
  </sheetViews>
  <sheetFormatPr baseColWidth="10" defaultColWidth="11.125" defaultRowHeight="15" x14ac:dyDescent="0.2"/>
  <cols>
    <col min="1" max="1" width="3.625" style="17" customWidth="1"/>
    <col min="2" max="2" width="8.625" style="17" customWidth="1"/>
    <col min="3" max="3" width="12.625" style="7" customWidth="1"/>
    <col min="4" max="4" width="15.625" style="31" customWidth="1"/>
    <col min="5" max="7" width="19.625" style="2" hidden="1" customWidth="1"/>
    <col min="8" max="8" width="13.375" style="22" customWidth="1"/>
    <col min="9" max="9" width="3.625" style="34" customWidth="1"/>
    <col min="10" max="10" width="46.125" style="1" customWidth="1"/>
    <col min="11" max="11" width="38.625" style="1" customWidth="1"/>
    <col min="12" max="12" width="13.875" style="1" customWidth="1"/>
    <col min="13" max="13" width="9.625" style="6" bestFit="1" customWidth="1"/>
    <col min="14" max="14" width="12.125" style="6" bestFit="1" customWidth="1"/>
    <col min="15" max="15" width="12.375" style="5" customWidth="1"/>
    <col min="16" max="16" width="8.625" style="5" customWidth="1"/>
    <col min="17" max="17" width="13" hidden="1" customWidth="1"/>
  </cols>
  <sheetData>
    <row r="1" spans="1:18" ht="128.25" x14ac:dyDescent="0.2">
      <c r="A1" s="11" t="s">
        <v>1935</v>
      </c>
      <c r="B1" s="4" t="s">
        <v>457</v>
      </c>
      <c r="C1" s="4" t="s">
        <v>954</v>
      </c>
      <c r="D1" s="15" t="s">
        <v>955</v>
      </c>
      <c r="E1" s="4" t="s">
        <v>956</v>
      </c>
      <c r="F1" s="4" t="s">
        <v>957</v>
      </c>
      <c r="G1" s="4" t="s">
        <v>958</v>
      </c>
      <c r="H1" s="43" t="s">
        <v>197</v>
      </c>
      <c r="I1" s="33" t="s">
        <v>1</v>
      </c>
      <c r="J1" s="4" t="s">
        <v>198</v>
      </c>
      <c r="K1" s="4" t="s">
        <v>145</v>
      </c>
      <c r="L1" s="11" t="s">
        <v>2153</v>
      </c>
      <c r="M1" s="54" t="s">
        <v>2174</v>
      </c>
      <c r="N1" s="53" t="s">
        <v>2154</v>
      </c>
      <c r="O1" s="18" t="s">
        <v>199</v>
      </c>
      <c r="P1" s="15" t="s">
        <v>2152</v>
      </c>
      <c r="Q1" s="5" t="s">
        <v>1900</v>
      </c>
    </row>
    <row r="2" spans="1:18" ht="86.25" x14ac:dyDescent="0.2">
      <c r="A2" s="17" t="s">
        <v>317</v>
      </c>
      <c r="B2" s="17" t="s">
        <v>2879</v>
      </c>
      <c r="C2" s="7" t="s">
        <v>2879</v>
      </c>
      <c r="D2" s="31" t="s">
        <v>2879</v>
      </c>
      <c r="H2" s="37" t="s">
        <v>2879</v>
      </c>
      <c r="J2" s="3" t="s">
        <v>1831</v>
      </c>
      <c r="K2" s="3"/>
      <c r="N2" s="6" t="s">
        <v>2131</v>
      </c>
      <c r="Q2" t="str">
        <f>IF(H2="",IF(B2="",A2,B2),H2)</f>
        <v xml:space="preserve"> </v>
      </c>
    </row>
    <row r="3" spans="1:18" ht="258" x14ac:dyDescent="0.2">
      <c r="A3" s="17" t="s">
        <v>317</v>
      </c>
      <c r="B3" s="17" t="s">
        <v>325</v>
      </c>
      <c r="C3" s="7" t="s">
        <v>2879</v>
      </c>
      <c r="D3" s="31" t="s">
        <v>2879</v>
      </c>
      <c r="H3" s="37" t="s">
        <v>2879</v>
      </c>
      <c r="J3" s="8" t="s">
        <v>1929</v>
      </c>
      <c r="K3" s="8" t="s">
        <v>1928</v>
      </c>
      <c r="N3" s="6" t="s">
        <v>2131</v>
      </c>
      <c r="Q3" t="str">
        <f>IF(H3="",IF(B3="",A3,B3),H3)</f>
        <v xml:space="preserve"> </v>
      </c>
    </row>
    <row r="4" spans="1:18" ht="28.5" x14ac:dyDescent="0.2">
      <c r="A4" s="17" t="s">
        <v>317</v>
      </c>
      <c r="B4" s="17" t="s">
        <v>325</v>
      </c>
      <c r="C4" s="7" t="s">
        <v>2879</v>
      </c>
      <c r="D4" s="31" t="s">
        <v>2879</v>
      </c>
      <c r="H4" s="22" t="s">
        <v>3</v>
      </c>
      <c r="I4" s="34" t="s">
        <v>1</v>
      </c>
      <c r="J4" s="1" t="s">
        <v>200</v>
      </c>
      <c r="K4" s="3" t="s">
        <v>4299</v>
      </c>
      <c r="L4" s="5" t="s">
        <v>201</v>
      </c>
      <c r="M4" s="6">
        <v>47.17</v>
      </c>
      <c r="N4" s="6">
        <v>44.82</v>
      </c>
      <c r="O4" s="48">
        <v>45292</v>
      </c>
      <c r="P4" s="5" t="s">
        <v>2252</v>
      </c>
      <c r="Q4" t="str">
        <f>IF(H4="",IF(B4="",A4,B4),H4)</f>
        <v>01.01.01.00.1</v>
      </c>
    </row>
    <row r="5" spans="1:18" ht="28.5" customHeight="1" x14ac:dyDescent="0.2">
      <c r="A5" s="17" t="s">
        <v>317</v>
      </c>
      <c r="B5" s="17" t="s">
        <v>325</v>
      </c>
      <c r="C5" s="7" t="s">
        <v>2879</v>
      </c>
      <c r="D5" s="31" t="s">
        <v>2879</v>
      </c>
      <c r="H5" s="22" t="s">
        <v>1856</v>
      </c>
      <c r="I5" s="34" t="s">
        <v>1</v>
      </c>
      <c r="J5" s="3" t="s">
        <v>1864</v>
      </c>
      <c r="K5" s="3" t="s">
        <v>4300</v>
      </c>
      <c r="L5" s="5" t="s">
        <v>201</v>
      </c>
      <c r="M5" s="6">
        <v>175.65</v>
      </c>
      <c r="N5" s="6">
        <v>166.87</v>
      </c>
      <c r="O5" s="48">
        <v>45292</v>
      </c>
      <c r="P5" s="5" t="s">
        <v>2252</v>
      </c>
      <c r="Q5" t="str">
        <f>IF(H5="",IF(B5="",A5,B5),H5)</f>
        <v>01.01.02.00.1</v>
      </c>
    </row>
    <row r="6" spans="1:18" ht="28.5" customHeight="1" x14ac:dyDescent="0.2">
      <c r="A6" s="17" t="s">
        <v>317</v>
      </c>
      <c r="B6" s="17" t="s">
        <v>325</v>
      </c>
      <c r="C6" s="7" t="s">
        <v>2879</v>
      </c>
      <c r="D6" s="31" t="s">
        <v>2879</v>
      </c>
      <c r="H6" s="22" t="s">
        <v>2101</v>
      </c>
      <c r="I6" s="34" t="s">
        <v>1</v>
      </c>
      <c r="J6" s="3" t="s">
        <v>1865</v>
      </c>
      <c r="K6" s="3" t="s">
        <v>4301</v>
      </c>
      <c r="L6" s="5" t="s">
        <v>201</v>
      </c>
      <c r="M6" s="6">
        <v>341.26</v>
      </c>
      <c r="N6" s="6">
        <v>324.2</v>
      </c>
      <c r="O6" s="48">
        <v>45292</v>
      </c>
      <c r="P6" s="5" t="s">
        <v>2252</v>
      </c>
      <c r="Q6" t="str">
        <f>IF(H6="",IF(B6="",A6),H6)</f>
        <v>01.01.03.00.1</v>
      </c>
    </row>
    <row r="7" spans="1:18" ht="99.75" x14ac:dyDescent="0.2">
      <c r="A7" s="17" t="s">
        <v>317</v>
      </c>
      <c r="B7" s="17" t="s">
        <v>325</v>
      </c>
      <c r="C7" s="7" t="s">
        <v>2879</v>
      </c>
      <c r="D7" s="31" t="s">
        <v>2879</v>
      </c>
      <c r="H7" s="22" t="s">
        <v>1859</v>
      </c>
      <c r="I7" s="34" t="s">
        <v>1</v>
      </c>
      <c r="J7" s="3" t="s">
        <v>2113</v>
      </c>
      <c r="K7" s="3" t="s">
        <v>2075</v>
      </c>
      <c r="L7" s="1" t="s">
        <v>2009</v>
      </c>
      <c r="M7" s="6">
        <v>2.31</v>
      </c>
      <c r="N7" s="6">
        <v>2.2000000000000002</v>
      </c>
      <c r="O7" s="48">
        <v>45292</v>
      </c>
      <c r="P7" s="5" t="s">
        <v>2252</v>
      </c>
      <c r="Q7" t="str">
        <f>IF(H7="",IF(B7="",A7),H7)</f>
        <v>01.01.03.00.2</v>
      </c>
    </row>
    <row r="8" spans="1:18" ht="99.75" x14ac:dyDescent="0.2">
      <c r="A8" s="17" t="s">
        <v>317</v>
      </c>
      <c r="B8" s="17" t="s">
        <v>325</v>
      </c>
      <c r="C8" s="7" t="s">
        <v>2879</v>
      </c>
      <c r="D8" s="31" t="s">
        <v>2879</v>
      </c>
      <c r="H8" s="22" t="s">
        <v>2041</v>
      </c>
      <c r="I8" s="34" t="s">
        <v>1</v>
      </c>
      <c r="J8" s="3" t="s">
        <v>2961</v>
      </c>
      <c r="K8" s="3" t="s">
        <v>2962</v>
      </c>
      <c r="L8" s="1" t="s">
        <v>235</v>
      </c>
      <c r="M8" s="6">
        <v>27.85</v>
      </c>
      <c r="N8" s="6">
        <v>23.68</v>
      </c>
      <c r="O8" s="48">
        <v>45292</v>
      </c>
      <c r="P8" s="5" t="s">
        <v>2252</v>
      </c>
      <c r="Q8" t="str">
        <f>IF(H8="",IF(B8="",A8),H8)</f>
        <v>01.01.04.00.1</v>
      </c>
    </row>
    <row r="9" spans="1:18" ht="144.75" x14ac:dyDescent="0.2">
      <c r="A9" s="17" t="s">
        <v>317</v>
      </c>
      <c r="B9" s="17" t="s">
        <v>326</v>
      </c>
      <c r="C9" s="7" t="s">
        <v>2879</v>
      </c>
      <c r="D9" s="31" t="s">
        <v>2879</v>
      </c>
      <c r="H9" s="37" t="s">
        <v>2879</v>
      </c>
      <c r="I9" s="36" t="s">
        <v>202</v>
      </c>
      <c r="J9" s="8" t="s">
        <v>2061</v>
      </c>
      <c r="N9" s="6" t="s">
        <v>2131</v>
      </c>
      <c r="O9" s="48"/>
      <c r="Q9" t="str">
        <f>IF(H9="",IF(B9="",A9,B9),H9)</f>
        <v xml:space="preserve"> </v>
      </c>
    </row>
    <row r="10" spans="1:18" ht="85.5" x14ac:dyDescent="0.2">
      <c r="A10" s="17" t="s">
        <v>317</v>
      </c>
      <c r="B10" s="17" t="s">
        <v>326</v>
      </c>
      <c r="C10" s="7" t="s">
        <v>2879</v>
      </c>
      <c r="D10" s="31" t="s">
        <v>2879</v>
      </c>
      <c r="H10" s="22" t="s">
        <v>2015</v>
      </c>
      <c r="I10" s="34" t="s">
        <v>1</v>
      </c>
      <c r="J10" s="3" t="s">
        <v>2062</v>
      </c>
      <c r="K10" s="3" t="s">
        <v>4302</v>
      </c>
      <c r="L10" s="1" t="s">
        <v>201</v>
      </c>
      <c r="M10" s="6" t="s">
        <v>4596</v>
      </c>
      <c r="N10" s="6" t="s">
        <v>4597</v>
      </c>
      <c r="O10" s="48">
        <v>45292</v>
      </c>
      <c r="P10" s="5" t="s">
        <v>2252</v>
      </c>
      <c r="Q10" s="5" t="s">
        <v>2226</v>
      </c>
      <c r="R10" s="26"/>
    </row>
    <row r="11" spans="1:18" ht="185.25" x14ac:dyDescent="0.2">
      <c r="A11" s="17" t="s">
        <v>317</v>
      </c>
      <c r="B11" s="17" t="s">
        <v>326</v>
      </c>
      <c r="C11" s="7" t="s">
        <v>2879</v>
      </c>
      <c r="D11" s="31" t="s">
        <v>2879</v>
      </c>
      <c r="H11" s="22" t="s">
        <v>2018</v>
      </c>
      <c r="I11" s="34" t="s">
        <v>1</v>
      </c>
      <c r="J11" s="3" t="s">
        <v>2063</v>
      </c>
      <c r="K11" s="3" t="s">
        <v>2172</v>
      </c>
      <c r="L11" s="1" t="s">
        <v>2009</v>
      </c>
      <c r="M11" s="6">
        <v>0.92</v>
      </c>
      <c r="N11" s="6">
        <v>0.87</v>
      </c>
      <c r="O11" s="48">
        <v>44470</v>
      </c>
      <c r="P11" s="5" t="s">
        <v>2226</v>
      </c>
      <c r="Q11" t="str">
        <f>IF(H11="",IF(B11="",A11,B11),H11)</f>
        <v>01.02.02.00.2</v>
      </c>
    </row>
    <row r="12" spans="1:18" ht="85.5" x14ac:dyDescent="0.2">
      <c r="A12" s="17" t="s">
        <v>317</v>
      </c>
      <c r="B12" s="17" t="s">
        <v>326</v>
      </c>
      <c r="C12" s="7" t="s">
        <v>2879</v>
      </c>
      <c r="D12" s="31" t="s">
        <v>2879</v>
      </c>
      <c r="H12" s="22" t="s">
        <v>2019</v>
      </c>
      <c r="J12" s="3" t="s">
        <v>2964</v>
      </c>
      <c r="K12" s="3" t="s">
        <v>2963</v>
      </c>
      <c r="L12" s="1" t="s">
        <v>300</v>
      </c>
      <c r="M12" s="6">
        <v>106.39</v>
      </c>
      <c r="N12" s="6">
        <v>101.07</v>
      </c>
      <c r="O12" s="48">
        <v>45292</v>
      </c>
      <c r="P12" s="5" t="s">
        <v>2252</v>
      </c>
    </row>
    <row r="13" spans="1:18" ht="57" x14ac:dyDescent="0.2">
      <c r="A13" s="17" t="s">
        <v>317</v>
      </c>
      <c r="B13" s="17" t="s">
        <v>326</v>
      </c>
      <c r="C13" s="7" t="s">
        <v>2879</v>
      </c>
      <c r="D13" s="31" t="s">
        <v>2879</v>
      </c>
      <c r="H13" s="22" t="s">
        <v>2060</v>
      </c>
      <c r="J13" s="3" t="s">
        <v>2965</v>
      </c>
      <c r="K13" s="3" t="s">
        <v>2963</v>
      </c>
      <c r="L13" s="1" t="s">
        <v>201</v>
      </c>
      <c r="M13" s="6">
        <v>0.63</v>
      </c>
      <c r="N13" s="6">
        <v>0.56999999999999995</v>
      </c>
      <c r="O13" s="48">
        <v>44470</v>
      </c>
      <c r="P13" s="5" t="s">
        <v>2225</v>
      </c>
    </row>
    <row r="14" spans="1:18" x14ac:dyDescent="0.2">
      <c r="A14" s="17" t="s">
        <v>317</v>
      </c>
      <c r="B14" s="17" t="s">
        <v>327</v>
      </c>
      <c r="C14" s="7" t="s">
        <v>2879</v>
      </c>
      <c r="D14" s="31" t="s">
        <v>2879</v>
      </c>
      <c r="H14" s="37" t="s">
        <v>2879</v>
      </c>
      <c r="J14" s="7" t="s">
        <v>459</v>
      </c>
      <c r="N14" s="6" t="s">
        <v>2131</v>
      </c>
      <c r="O14" s="48"/>
      <c r="Q14" t="str">
        <f t="shared" ref="Q14:Q23" si="0">IF(H14="",IF(B14="",A14,B14),H14)</f>
        <v xml:space="preserve"> </v>
      </c>
    </row>
    <row r="15" spans="1:18" x14ac:dyDescent="0.2">
      <c r="A15" s="17" t="s">
        <v>317</v>
      </c>
      <c r="B15" s="17" t="s">
        <v>327</v>
      </c>
      <c r="C15" s="7" t="s">
        <v>2879</v>
      </c>
      <c r="D15" s="31" t="s">
        <v>2879</v>
      </c>
      <c r="H15" s="22" t="s">
        <v>5</v>
      </c>
      <c r="J15" s="3" t="s">
        <v>1866</v>
      </c>
      <c r="K15" s="3"/>
      <c r="L15" s="1" t="s">
        <v>235</v>
      </c>
      <c r="M15" s="6">
        <v>85.52</v>
      </c>
      <c r="N15" s="6">
        <v>76.959999999999994</v>
      </c>
      <c r="O15" s="48">
        <v>45292</v>
      </c>
      <c r="P15" s="5" t="s">
        <v>2252</v>
      </c>
      <c r="Q15" t="str">
        <f t="shared" si="0"/>
        <v>01.03.01.01.1</v>
      </c>
      <c r="R15" s="26"/>
    </row>
    <row r="16" spans="1:18" x14ac:dyDescent="0.2">
      <c r="A16" s="17" t="s">
        <v>317</v>
      </c>
      <c r="B16" s="17" t="s">
        <v>327</v>
      </c>
      <c r="C16" s="7" t="s">
        <v>2879</v>
      </c>
      <c r="D16" s="31" t="s">
        <v>2879</v>
      </c>
      <c r="H16" s="22" t="s">
        <v>6</v>
      </c>
      <c r="J16" s="1" t="s">
        <v>1867</v>
      </c>
      <c r="L16" s="1" t="s">
        <v>201</v>
      </c>
      <c r="M16" s="6">
        <v>27.15</v>
      </c>
      <c r="N16" s="6">
        <v>25.8</v>
      </c>
      <c r="O16" s="48">
        <v>45292</v>
      </c>
      <c r="P16" s="5" t="s">
        <v>2252</v>
      </c>
      <c r="Q16" t="str">
        <f t="shared" si="0"/>
        <v>01.03.02.01.1</v>
      </c>
    </row>
    <row r="17" spans="1:18" x14ac:dyDescent="0.2">
      <c r="A17" s="17" t="s">
        <v>317</v>
      </c>
      <c r="B17" s="17" t="s">
        <v>327</v>
      </c>
      <c r="C17" s="7" t="s">
        <v>2879</v>
      </c>
      <c r="D17" s="31" t="s">
        <v>2879</v>
      </c>
      <c r="H17" s="22" t="s">
        <v>7</v>
      </c>
      <c r="J17" s="1" t="s">
        <v>203</v>
      </c>
      <c r="L17" s="1" t="s">
        <v>201</v>
      </c>
      <c r="M17" s="6">
        <v>12.25</v>
      </c>
      <c r="N17" s="6">
        <v>11.63</v>
      </c>
      <c r="O17" s="48">
        <v>45292</v>
      </c>
      <c r="P17" s="5" t="s">
        <v>2252</v>
      </c>
      <c r="Q17" t="str">
        <f t="shared" si="0"/>
        <v>01.03.02.02.1</v>
      </c>
    </row>
    <row r="18" spans="1:18" ht="86.25" x14ac:dyDescent="0.2">
      <c r="A18" s="17" t="s">
        <v>318</v>
      </c>
      <c r="B18" s="17" t="s">
        <v>2879</v>
      </c>
      <c r="C18" s="7" t="s">
        <v>2879</v>
      </c>
      <c r="D18" s="31" t="s">
        <v>2879</v>
      </c>
      <c r="H18" s="37" t="s">
        <v>2879</v>
      </c>
      <c r="J18" s="3" t="s">
        <v>2173</v>
      </c>
      <c r="N18" s="6" t="s">
        <v>2131</v>
      </c>
      <c r="O18" s="48"/>
      <c r="Q18" t="str">
        <f t="shared" si="0"/>
        <v xml:space="preserve"> </v>
      </c>
    </row>
    <row r="19" spans="1:18" x14ac:dyDescent="0.2">
      <c r="A19" s="17" t="s">
        <v>318</v>
      </c>
      <c r="B19" s="17" t="s">
        <v>328</v>
      </c>
      <c r="C19" s="7" t="s">
        <v>2879</v>
      </c>
      <c r="D19" s="31" t="s">
        <v>2879</v>
      </c>
      <c r="H19" s="37" t="s">
        <v>2879</v>
      </c>
      <c r="J19" s="7" t="s">
        <v>460</v>
      </c>
      <c r="N19" s="6" t="s">
        <v>2131</v>
      </c>
      <c r="O19" s="48"/>
      <c r="Q19" t="str">
        <f t="shared" si="0"/>
        <v xml:space="preserve"> </v>
      </c>
    </row>
    <row r="20" spans="1:18" x14ac:dyDescent="0.2">
      <c r="A20" s="17" t="s">
        <v>318</v>
      </c>
      <c r="B20" s="17" t="s">
        <v>328</v>
      </c>
      <c r="C20" s="7" t="s">
        <v>2879</v>
      </c>
      <c r="D20" s="31" t="s">
        <v>2879</v>
      </c>
      <c r="H20" s="22" t="s">
        <v>10</v>
      </c>
      <c r="J20" s="1" t="s">
        <v>205</v>
      </c>
      <c r="L20" s="1" t="s">
        <v>201</v>
      </c>
      <c r="M20" s="6">
        <v>17.64</v>
      </c>
      <c r="N20" s="6">
        <v>15.88</v>
      </c>
      <c r="O20" s="48">
        <v>45292</v>
      </c>
      <c r="P20" s="5" t="s">
        <v>2252</v>
      </c>
      <c r="Q20" t="str">
        <f t="shared" si="0"/>
        <v>03.01.01.00.1</v>
      </c>
      <c r="R20" s="26"/>
    </row>
    <row r="21" spans="1:18" ht="30.2" customHeight="1" x14ac:dyDescent="0.2">
      <c r="A21" s="17" t="s">
        <v>318</v>
      </c>
      <c r="B21" s="17" t="s">
        <v>328</v>
      </c>
      <c r="C21" s="7" t="s">
        <v>2879</v>
      </c>
      <c r="D21" s="31" t="s">
        <v>2879</v>
      </c>
      <c r="H21" s="22" t="s">
        <v>12</v>
      </c>
      <c r="J21" s="1" t="s">
        <v>206</v>
      </c>
      <c r="L21" s="1" t="s">
        <v>201</v>
      </c>
      <c r="M21" s="6">
        <v>8.6300000000000008</v>
      </c>
      <c r="N21" s="6">
        <v>8.1999999999999993</v>
      </c>
      <c r="O21" s="48">
        <v>45292</v>
      </c>
      <c r="P21" s="5" t="s">
        <v>2252</v>
      </c>
      <c r="Q21" t="str">
        <f t="shared" si="0"/>
        <v>03.01.02.00.1</v>
      </c>
    </row>
    <row r="22" spans="1:18" x14ac:dyDescent="0.2">
      <c r="A22" s="17" t="s">
        <v>318</v>
      </c>
      <c r="B22" s="17" t="s">
        <v>332</v>
      </c>
      <c r="C22" s="7" t="s">
        <v>2879</v>
      </c>
      <c r="D22" s="31" t="s">
        <v>2879</v>
      </c>
      <c r="H22" s="37" t="s">
        <v>2879</v>
      </c>
      <c r="J22" s="7" t="s">
        <v>461</v>
      </c>
      <c r="N22" s="6" t="s">
        <v>2131</v>
      </c>
      <c r="O22" s="48"/>
      <c r="Q22" t="str">
        <f t="shared" si="0"/>
        <v xml:space="preserve"> </v>
      </c>
    </row>
    <row r="23" spans="1:18" ht="171" x14ac:dyDescent="0.2">
      <c r="A23" s="17" t="s">
        <v>318</v>
      </c>
      <c r="B23" s="17" t="s">
        <v>332</v>
      </c>
      <c r="C23" s="7" t="s">
        <v>2879</v>
      </c>
      <c r="D23" s="31" t="s">
        <v>2879</v>
      </c>
      <c r="H23" s="22" t="s">
        <v>14</v>
      </c>
      <c r="I23" s="34" t="s">
        <v>1</v>
      </c>
      <c r="J23" s="3" t="s">
        <v>961</v>
      </c>
      <c r="K23" s="3" t="s">
        <v>4223</v>
      </c>
      <c r="L23" s="1" t="s">
        <v>3914</v>
      </c>
      <c r="M23" s="6">
        <v>10.11</v>
      </c>
      <c r="N23" s="6">
        <v>9.61</v>
      </c>
      <c r="O23" s="48">
        <v>45292</v>
      </c>
      <c r="P23" s="5" t="s">
        <v>2252</v>
      </c>
      <c r="Q23" t="str">
        <f t="shared" si="0"/>
        <v>03.02.01.00.2</v>
      </c>
      <c r="R23" s="26"/>
    </row>
    <row r="24" spans="1:18" x14ac:dyDescent="0.25">
      <c r="A24" s="17" t="s">
        <v>318</v>
      </c>
      <c r="B24" s="17" t="s">
        <v>334</v>
      </c>
      <c r="C24" s="7" t="s">
        <v>2879</v>
      </c>
      <c r="D24" s="31" t="s">
        <v>2879</v>
      </c>
      <c r="H24" s="37" t="s">
        <v>2879</v>
      </c>
      <c r="J24" s="84" t="s">
        <v>3579</v>
      </c>
      <c r="K24" s="66"/>
      <c r="L24" s="66"/>
      <c r="M24" s="67"/>
      <c r="N24" s="67" t="s">
        <v>2131</v>
      </c>
      <c r="O24" s="72"/>
      <c r="P24" s="73"/>
      <c r="Q24" t="str">
        <f t="shared" ref="Q24:Q125" si="1">IF(H24="",IF(B24="",A24,B24),H24)</f>
        <v xml:space="preserve"> </v>
      </c>
    </row>
    <row r="25" spans="1:18" ht="42.75" x14ac:dyDescent="0.2">
      <c r="A25" s="17" t="s">
        <v>318</v>
      </c>
      <c r="B25" s="17" t="s">
        <v>334</v>
      </c>
      <c r="C25" s="7" t="s">
        <v>2879</v>
      </c>
      <c r="D25" s="31" t="s">
        <v>2879</v>
      </c>
      <c r="H25" s="22" t="s">
        <v>16</v>
      </c>
      <c r="I25" s="34" t="s">
        <v>1</v>
      </c>
      <c r="J25" s="57" t="s">
        <v>3580</v>
      </c>
      <c r="K25" s="57" t="s">
        <v>4303</v>
      </c>
      <c r="L25" s="66" t="s">
        <v>201</v>
      </c>
      <c r="M25" s="67">
        <v>71.67</v>
      </c>
      <c r="N25" s="67">
        <v>60.92</v>
      </c>
      <c r="O25" s="48">
        <v>45292</v>
      </c>
      <c r="P25" s="5" t="s">
        <v>2252</v>
      </c>
      <c r="Q25" t="str">
        <f t="shared" si="1"/>
        <v>03.05.03.00.1</v>
      </c>
      <c r="R25" s="26"/>
    </row>
    <row r="26" spans="1:18" ht="42.75" x14ac:dyDescent="0.2">
      <c r="A26" s="17" t="s">
        <v>318</v>
      </c>
      <c r="B26" s="17" t="s">
        <v>334</v>
      </c>
      <c r="C26" s="7" t="s">
        <v>2879</v>
      </c>
      <c r="D26" s="31" t="s">
        <v>2879</v>
      </c>
      <c r="H26" s="22" t="s">
        <v>17</v>
      </c>
      <c r="I26" s="34" t="s">
        <v>1</v>
      </c>
      <c r="J26" s="3" t="s">
        <v>547</v>
      </c>
      <c r="K26" s="3" t="s">
        <v>4304</v>
      </c>
      <c r="L26" s="1" t="s">
        <v>201</v>
      </c>
      <c r="M26" s="6">
        <v>95.1</v>
      </c>
      <c r="N26" s="6">
        <v>85.6</v>
      </c>
      <c r="O26" s="48">
        <v>45292</v>
      </c>
      <c r="P26" s="5" t="s">
        <v>2252</v>
      </c>
      <c r="Q26" t="str">
        <f t="shared" si="1"/>
        <v>03.05.20.00.1</v>
      </c>
      <c r="R26" s="26"/>
    </row>
    <row r="27" spans="1:18" x14ac:dyDescent="0.2">
      <c r="A27" s="76" t="s">
        <v>318</v>
      </c>
      <c r="B27" s="76" t="s">
        <v>3006</v>
      </c>
      <c r="C27" s="71" t="s">
        <v>2879</v>
      </c>
      <c r="D27" s="87" t="s">
        <v>2879</v>
      </c>
      <c r="E27" s="88"/>
      <c r="F27" s="88"/>
      <c r="G27" s="88"/>
      <c r="H27" s="89" t="s">
        <v>2879</v>
      </c>
      <c r="I27" s="62"/>
      <c r="J27" s="87" t="s">
        <v>462</v>
      </c>
      <c r="K27" s="66"/>
      <c r="L27" s="66"/>
      <c r="M27" s="67"/>
      <c r="N27" s="67" t="s">
        <v>2131</v>
      </c>
      <c r="O27" s="72"/>
      <c r="P27" s="73"/>
      <c r="Q27" t="str">
        <f t="shared" ref="Q27:Q34" si="2">IF(H27="",IF(B27="",A27,B27),H27)</f>
        <v xml:space="preserve"> </v>
      </c>
    </row>
    <row r="28" spans="1:18" ht="42.75" x14ac:dyDescent="0.2">
      <c r="A28" s="76" t="s">
        <v>318</v>
      </c>
      <c r="B28" s="76" t="s">
        <v>3006</v>
      </c>
      <c r="C28" s="71" t="s">
        <v>2879</v>
      </c>
      <c r="D28" s="87" t="s">
        <v>2879</v>
      </c>
      <c r="E28" s="88"/>
      <c r="F28" s="88"/>
      <c r="G28" s="88"/>
      <c r="H28" s="49" t="s">
        <v>3008</v>
      </c>
      <c r="I28" s="62" t="s">
        <v>1</v>
      </c>
      <c r="J28" s="73" t="s">
        <v>3174</v>
      </c>
      <c r="K28" s="70" t="s">
        <v>4638</v>
      </c>
      <c r="L28" s="73" t="s">
        <v>201</v>
      </c>
      <c r="M28" s="67" t="s">
        <v>4498</v>
      </c>
      <c r="N28" s="67" t="s">
        <v>2161</v>
      </c>
      <c r="O28" s="48">
        <v>45292</v>
      </c>
      <c r="P28" s="73" t="s">
        <v>4500</v>
      </c>
      <c r="Q28" t="str">
        <f t="shared" si="2"/>
        <v>03.06.01.00.1</v>
      </c>
      <c r="R28" s="26"/>
    </row>
    <row r="29" spans="1:18" ht="28.5" x14ac:dyDescent="0.2">
      <c r="A29" s="76" t="s">
        <v>318</v>
      </c>
      <c r="B29" s="76" t="s">
        <v>3006</v>
      </c>
      <c r="C29" s="71" t="s">
        <v>2879</v>
      </c>
      <c r="D29" s="87" t="s">
        <v>2879</v>
      </c>
      <c r="E29" s="88"/>
      <c r="F29" s="88"/>
      <c r="G29" s="88"/>
      <c r="H29" s="49" t="s">
        <v>3009</v>
      </c>
      <c r="I29" s="62"/>
      <c r="J29" s="57" t="s">
        <v>3175</v>
      </c>
      <c r="K29" s="57"/>
      <c r="L29" s="73" t="s">
        <v>2009</v>
      </c>
      <c r="M29" s="67">
        <v>4.18</v>
      </c>
      <c r="N29" s="67">
        <v>3.96</v>
      </c>
      <c r="O29" s="48">
        <v>45292</v>
      </c>
      <c r="P29" s="73" t="s">
        <v>2252</v>
      </c>
      <c r="Q29" t="str">
        <f t="shared" si="2"/>
        <v>03.06.01.00.2</v>
      </c>
      <c r="R29" s="26"/>
    </row>
    <row r="30" spans="1:18" ht="28.5" x14ac:dyDescent="0.2">
      <c r="A30" s="76" t="s">
        <v>318</v>
      </c>
      <c r="B30" s="76" t="s">
        <v>3006</v>
      </c>
      <c r="C30" s="71" t="s">
        <v>2879</v>
      </c>
      <c r="D30" s="87" t="s">
        <v>2879</v>
      </c>
      <c r="E30" s="88"/>
      <c r="F30" s="88"/>
      <c r="G30" s="88"/>
      <c r="H30" s="49" t="s">
        <v>3010</v>
      </c>
      <c r="I30" s="62"/>
      <c r="J30" s="57" t="s">
        <v>3583</v>
      </c>
      <c r="K30" s="57" t="s">
        <v>3581</v>
      </c>
      <c r="L30" s="73" t="s">
        <v>3176</v>
      </c>
      <c r="M30" s="67">
        <v>266.79000000000002</v>
      </c>
      <c r="N30" s="67" t="s">
        <v>2161</v>
      </c>
      <c r="O30" s="48">
        <v>45292</v>
      </c>
      <c r="P30" s="73" t="s">
        <v>4500</v>
      </c>
      <c r="Q30" t="str">
        <f t="shared" si="2"/>
        <v>03.06.01.01.1</v>
      </c>
      <c r="R30" s="26"/>
    </row>
    <row r="31" spans="1:18" ht="26.45" customHeight="1" x14ac:dyDescent="0.2">
      <c r="A31" s="76" t="s">
        <v>318</v>
      </c>
      <c r="B31" s="76" t="s">
        <v>3006</v>
      </c>
      <c r="C31" s="71" t="s">
        <v>2879</v>
      </c>
      <c r="D31" s="87" t="s">
        <v>2879</v>
      </c>
      <c r="E31" s="88"/>
      <c r="F31" s="88"/>
      <c r="G31" s="88"/>
      <c r="H31" s="49" t="s">
        <v>3011</v>
      </c>
      <c r="I31" s="62" t="s">
        <v>1</v>
      </c>
      <c r="J31" s="57" t="s">
        <v>3331</v>
      </c>
      <c r="K31" s="57" t="s">
        <v>4639</v>
      </c>
      <c r="L31" s="73" t="s">
        <v>201</v>
      </c>
      <c r="M31" s="67" t="s">
        <v>4499</v>
      </c>
      <c r="N31" s="67" t="s">
        <v>2161</v>
      </c>
      <c r="O31" s="48">
        <v>45292</v>
      </c>
      <c r="P31" s="73" t="s">
        <v>4500</v>
      </c>
      <c r="Q31" t="str">
        <f t="shared" si="2"/>
        <v>03.06.01.02.1</v>
      </c>
      <c r="R31" s="26"/>
    </row>
    <row r="32" spans="1:18" ht="28.5" x14ac:dyDescent="0.2">
      <c r="A32" s="76" t="s">
        <v>318</v>
      </c>
      <c r="B32" s="76" t="s">
        <v>3006</v>
      </c>
      <c r="C32" s="71" t="s">
        <v>2879</v>
      </c>
      <c r="D32" s="87" t="s">
        <v>2879</v>
      </c>
      <c r="E32" s="88"/>
      <c r="F32" s="88"/>
      <c r="G32" s="88"/>
      <c r="H32" s="49" t="s">
        <v>3013</v>
      </c>
      <c r="I32" s="62"/>
      <c r="J32" s="57" t="s">
        <v>3178</v>
      </c>
      <c r="K32" s="57"/>
      <c r="L32" s="73" t="s">
        <v>2009</v>
      </c>
      <c r="M32" s="67">
        <v>2.8</v>
      </c>
      <c r="N32" s="67">
        <v>2.66</v>
      </c>
      <c r="O32" s="48">
        <v>45292</v>
      </c>
      <c r="P32" s="73" t="s">
        <v>2252</v>
      </c>
      <c r="Q32" t="str">
        <f t="shared" si="2"/>
        <v>03.06.01.02.2</v>
      </c>
      <c r="R32" s="26"/>
    </row>
    <row r="33" spans="1:18" ht="28.5" x14ac:dyDescent="0.2">
      <c r="A33" s="76" t="s">
        <v>318</v>
      </c>
      <c r="B33" s="76" t="s">
        <v>3006</v>
      </c>
      <c r="C33" s="71" t="s">
        <v>2879</v>
      </c>
      <c r="D33" s="87" t="s">
        <v>2879</v>
      </c>
      <c r="E33" s="88"/>
      <c r="F33" s="88"/>
      <c r="G33" s="88"/>
      <c r="H33" s="49" t="s">
        <v>3050</v>
      </c>
      <c r="I33" s="62"/>
      <c r="J33" s="57" t="s">
        <v>3584</v>
      </c>
      <c r="K33" s="66" t="s">
        <v>3582</v>
      </c>
      <c r="L33" s="73" t="s">
        <v>3176</v>
      </c>
      <c r="M33" s="67">
        <v>324.60000000000002</v>
      </c>
      <c r="N33" s="67" t="s">
        <v>2161</v>
      </c>
      <c r="O33" s="48">
        <v>45292</v>
      </c>
      <c r="P33" s="73" t="s">
        <v>4500</v>
      </c>
      <c r="Q33" t="str">
        <f t="shared" si="2"/>
        <v>03.06.01.03.1</v>
      </c>
      <c r="R33" s="26"/>
    </row>
    <row r="34" spans="1:18" ht="57" x14ac:dyDescent="0.2">
      <c r="A34" s="76" t="s">
        <v>318</v>
      </c>
      <c r="B34" s="76" t="s">
        <v>3006</v>
      </c>
      <c r="C34" s="71" t="s">
        <v>2879</v>
      </c>
      <c r="D34" s="87" t="s">
        <v>2879</v>
      </c>
      <c r="E34" s="88"/>
      <c r="F34" s="88"/>
      <c r="G34" s="88"/>
      <c r="H34" s="49" t="s">
        <v>3014</v>
      </c>
      <c r="I34" s="62" t="s">
        <v>1</v>
      </c>
      <c r="J34" s="57" t="s">
        <v>3179</v>
      </c>
      <c r="K34" s="57" t="s">
        <v>4617</v>
      </c>
      <c r="L34" s="73" t="s">
        <v>3177</v>
      </c>
      <c r="M34" s="67">
        <v>303.57</v>
      </c>
      <c r="N34" s="67" t="s">
        <v>2161</v>
      </c>
      <c r="O34" s="48">
        <v>45292</v>
      </c>
      <c r="P34" s="73" t="s">
        <v>4500</v>
      </c>
      <c r="Q34" t="str">
        <f t="shared" si="2"/>
        <v>03.06.01.06.1</v>
      </c>
      <c r="R34" s="26"/>
    </row>
    <row r="35" spans="1:18" ht="71.25" x14ac:dyDescent="0.2">
      <c r="A35" s="76" t="s">
        <v>318</v>
      </c>
      <c r="B35" s="76" t="s">
        <v>3006</v>
      </c>
      <c r="C35" s="71" t="s">
        <v>2879</v>
      </c>
      <c r="D35" s="87" t="s">
        <v>2879</v>
      </c>
      <c r="E35" s="88"/>
      <c r="F35" s="88"/>
      <c r="G35" s="88"/>
      <c r="H35" s="89" t="s">
        <v>3015</v>
      </c>
      <c r="I35" s="62" t="s">
        <v>1</v>
      </c>
      <c r="J35" s="57" t="s">
        <v>3180</v>
      </c>
      <c r="K35" s="57" t="s">
        <v>4618</v>
      </c>
      <c r="L35" s="73" t="s">
        <v>3177</v>
      </c>
      <c r="M35" s="67">
        <v>534.48</v>
      </c>
      <c r="N35" s="67">
        <v>507.76</v>
      </c>
      <c r="O35" s="48">
        <v>45292</v>
      </c>
      <c r="P35" s="73" t="s">
        <v>2252</v>
      </c>
      <c r="Q35" t="str">
        <f t="shared" ref="Q35:Q40" si="3">IF(H35="",IF(B35="",A35,B35),H35)</f>
        <v>03.06.01.07.1</v>
      </c>
      <c r="R35" s="26"/>
    </row>
    <row r="36" spans="1:18" x14ac:dyDescent="0.2">
      <c r="A36" s="76" t="s">
        <v>318</v>
      </c>
      <c r="B36" s="76" t="s">
        <v>3006</v>
      </c>
      <c r="C36" s="71" t="s">
        <v>2879</v>
      </c>
      <c r="D36" s="87" t="s">
        <v>2879</v>
      </c>
      <c r="E36" s="88"/>
      <c r="F36" s="88"/>
      <c r="G36" s="88"/>
      <c r="H36" s="49" t="s">
        <v>3016</v>
      </c>
      <c r="I36" s="62"/>
      <c r="J36" s="73" t="s">
        <v>3181</v>
      </c>
      <c r="K36" s="66"/>
      <c r="L36" s="73" t="s">
        <v>201</v>
      </c>
      <c r="M36" s="67">
        <v>78.489999999999995</v>
      </c>
      <c r="N36" s="67">
        <v>74.58</v>
      </c>
      <c r="O36" s="48">
        <v>45292</v>
      </c>
      <c r="P36" s="73" t="s">
        <v>2252</v>
      </c>
      <c r="Q36" t="str">
        <f t="shared" si="3"/>
        <v>03.06.02.01.1</v>
      </c>
      <c r="R36" s="26"/>
    </row>
    <row r="37" spans="1:18" x14ac:dyDescent="0.2">
      <c r="A37" s="76" t="s">
        <v>318</v>
      </c>
      <c r="B37" s="76" t="s">
        <v>3006</v>
      </c>
      <c r="C37" s="71" t="s">
        <v>2879</v>
      </c>
      <c r="D37" s="87" t="s">
        <v>2879</v>
      </c>
      <c r="E37" s="88"/>
      <c r="F37" s="88"/>
      <c r="G37" s="88"/>
      <c r="H37" s="49" t="s">
        <v>3017</v>
      </c>
      <c r="I37" s="62"/>
      <c r="J37" s="73" t="s">
        <v>3182</v>
      </c>
      <c r="K37" s="66"/>
      <c r="L37" s="73" t="s">
        <v>201</v>
      </c>
      <c r="M37" s="67">
        <v>110.91</v>
      </c>
      <c r="N37" s="67">
        <v>105.37</v>
      </c>
      <c r="O37" s="48">
        <v>45292</v>
      </c>
      <c r="P37" s="73" t="s">
        <v>2252</v>
      </c>
      <c r="Q37" t="str">
        <f t="shared" si="3"/>
        <v>03.06.02.02.1</v>
      </c>
    </row>
    <row r="38" spans="1:18" ht="28.5" x14ac:dyDescent="0.2">
      <c r="A38" s="76" t="s">
        <v>318</v>
      </c>
      <c r="B38" s="76" t="s">
        <v>3006</v>
      </c>
      <c r="C38" s="71" t="s">
        <v>2879</v>
      </c>
      <c r="D38" s="87" t="s">
        <v>2879</v>
      </c>
      <c r="E38" s="88"/>
      <c r="F38" s="88"/>
      <c r="G38" s="88"/>
      <c r="H38" s="49" t="s">
        <v>3018</v>
      </c>
      <c r="I38" s="62"/>
      <c r="J38" s="57" t="s">
        <v>3183</v>
      </c>
      <c r="K38" s="66"/>
      <c r="L38" s="73" t="s">
        <v>201</v>
      </c>
      <c r="M38" s="67">
        <v>162.41</v>
      </c>
      <c r="N38" s="67">
        <v>154.29</v>
      </c>
      <c r="O38" s="48">
        <v>45292</v>
      </c>
      <c r="P38" s="73" t="s">
        <v>2252</v>
      </c>
      <c r="Q38" t="str">
        <f t="shared" si="3"/>
        <v>03.06.02.04.1</v>
      </c>
    </row>
    <row r="39" spans="1:18" x14ac:dyDescent="0.2">
      <c r="A39" s="76" t="s">
        <v>318</v>
      </c>
      <c r="B39" s="76" t="s">
        <v>3006</v>
      </c>
      <c r="C39" s="71" t="s">
        <v>2879</v>
      </c>
      <c r="D39" s="87" t="s">
        <v>2879</v>
      </c>
      <c r="E39" s="88"/>
      <c r="F39" s="88"/>
      <c r="G39" s="88"/>
      <c r="H39" s="49" t="s">
        <v>3019</v>
      </c>
      <c r="I39" s="62"/>
      <c r="J39" s="73" t="s">
        <v>3184</v>
      </c>
      <c r="K39" s="66"/>
      <c r="L39" s="73" t="s">
        <v>201</v>
      </c>
      <c r="M39" s="67">
        <v>37.94</v>
      </c>
      <c r="N39" s="67">
        <v>34.15</v>
      </c>
      <c r="O39" s="48">
        <v>45292</v>
      </c>
      <c r="P39" s="73" t="s">
        <v>2252</v>
      </c>
      <c r="Q39" t="str">
        <f t="shared" si="3"/>
        <v>03.06.10.03.1</v>
      </c>
    </row>
    <row r="40" spans="1:18" ht="28.5" x14ac:dyDescent="0.2">
      <c r="A40" s="76" t="s">
        <v>318</v>
      </c>
      <c r="B40" s="76" t="s">
        <v>3006</v>
      </c>
      <c r="C40" s="71" t="s">
        <v>2879</v>
      </c>
      <c r="D40" s="87" t="s">
        <v>2879</v>
      </c>
      <c r="E40" s="88"/>
      <c r="F40" s="88"/>
      <c r="G40" s="88"/>
      <c r="H40" s="49" t="s">
        <v>3020</v>
      </c>
      <c r="I40" s="62"/>
      <c r="J40" s="57" t="s">
        <v>3186</v>
      </c>
      <c r="K40" s="57"/>
      <c r="L40" s="73" t="s">
        <v>201</v>
      </c>
      <c r="M40" s="67">
        <v>49.68</v>
      </c>
      <c r="N40" s="67">
        <v>44.72</v>
      </c>
      <c r="O40" s="48">
        <v>45292</v>
      </c>
      <c r="P40" s="73" t="s">
        <v>2252</v>
      </c>
      <c r="Q40" t="str">
        <f t="shared" si="3"/>
        <v>03.06.10.04.1</v>
      </c>
    </row>
    <row r="41" spans="1:18" x14ac:dyDescent="0.2">
      <c r="A41" s="76" t="s">
        <v>318</v>
      </c>
      <c r="B41" s="76" t="s">
        <v>3006</v>
      </c>
      <c r="C41" s="71" t="s">
        <v>2879</v>
      </c>
      <c r="D41" s="87" t="s">
        <v>2879</v>
      </c>
      <c r="E41" s="88"/>
      <c r="F41" s="88"/>
      <c r="G41" s="88"/>
      <c r="H41" s="49" t="s">
        <v>3021</v>
      </c>
      <c r="I41" s="62"/>
      <c r="J41" s="57" t="s">
        <v>3185</v>
      </c>
      <c r="K41" s="57"/>
      <c r="L41" s="73" t="s">
        <v>201</v>
      </c>
      <c r="M41" s="67">
        <v>69.739999999999995</v>
      </c>
      <c r="N41" s="67">
        <v>62.76</v>
      </c>
      <c r="O41" s="48">
        <v>45292</v>
      </c>
      <c r="P41" s="73" t="s">
        <v>2252</v>
      </c>
      <c r="Q41" t="str">
        <f t="shared" ref="Q41:Q55" si="4">IF(H41="",IF(B41="",A41,B41),H41)</f>
        <v>03.06.10.05.1</v>
      </c>
      <c r="R41" s="26"/>
    </row>
    <row r="42" spans="1:18" x14ac:dyDescent="0.2">
      <c r="A42" s="76" t="s">
        <v>318</v>
      </c>
      <c r="B42" s="76" t="s">
        <v>3022</v>
      </c>
      <c r="C42" s="77"/>
      <c r="D42" s="87" t="s">
        <v>2879</v>
      </c>
      <c r="E42" s="88"/>
      <c r="F42" s="88"/>
      <c r="G42" s="88"/>
      <c r="H42" s="89" t="s">
        <v>2879</v>
      </c>
      <c r="I42" s="62"/>
      <c r="J42" s="87" t="s">
        <v>463</v>
      </c>
      <c r="K42" s="66"/>
      <c r="L42" s="66"/>
      <c r="M42" s="67"/>
      <c r="N42" s="67" t="s">
        <v>2131</v>
      </c>
      <c r="O42" s="72"/>
      <c r="P42" s="73"/>
      <c r="Q42" t="str">
        <f t="shared" si="4"/>
        <v xml:space="preserve"> </v>
      </c>
    </row>
    <row r="43" spans="1:18" x14ac:dyDescent="0.2">
      <c r="A43" s="76" t="s">
        <v>318</v>
      </c>
      <c r="B43" s="76" t="s">
        <v>3022</v>
      </c>
      <c r="C43" s="77" t="s">
        <v>3079</v>
      </c>
      <c r="D43" s="87" t="s">
        <v>2879</v>
      </c>
      <c r="E43" s="88"/>
      <c r="F43" s="88"/>
      <c r="G43" s="88"/>
      <c r="H43" s="89" t="s">
        <v>2879</v>
      </c>
      <c r="I43" s="62"/>
      <c r="J43" s="87" t="s">
        <v>3187</v>
      </c>
      <c r="K43" s="66"/>
      <c r="L43" s="66"/>
      <c r="M43" s="67"/>
      <c r="N43" s="67" t="s">
        <v>2131</v>
      </c>
      <c r="O43" s="72"/>
      <c r="P43" s="73"/>
      <c r="Q43" t="str">
        <f t="shared" ref="Q43" si="5">IF(H43="",IF(B43="",A43,B43),H43)</f>
        <v xml:space="preserve"> </v>
      </c>
    </row>
    <row r="44" spans="1:18" ht="28.5" x14ac:dyDescent="0.2">
      <c r="A44" s="76" t="s">
        <v>318</v>
      </c>
      <c r="B44" s="76" t="s">
        <v>3022</v>
      </c>
      <c r="C44" s="77" t="s">
        <v>3079</v>
      </c>
      <c r="D44" s="87" t="s">
        <v>2879</v>
      </c>
      <c r="E44" s="88"/>
      <c r="F44" s="88"/>
      <c r="G44" s="88"/>
      <c r="H44" s="49" t="s">
        <v>3023</v>
      </c>
      <c r="I44" s="62"/>
      <c r="J44" s="57" t="s">
        <v>3188</v>
      </c>
      <c r="K44" s="70"/>
      <c r="L44" s="73" t="s">
        <v>201</v>
      </c>
      <c r="M44" s="67">
        <v>3.97</v>
      </c>
      <c r="N44" s="67">
        <v>3.57</v>
      </c>
      <c r="O44" s="48">
        <v>45292</v>
      </c>
      <c r="P44" s="73" t="s">
        <v>2252</v>
      </c>
      <c r="Q44" t="str">
        <f t="shared" si="4"/>
        <v>03.07.01.00.1</v>
      </c>
    </row>
    <row r="45" spans="1:18" ht="28.5" x14ac:dyDescent="0.2">
      <c r="A45" s="76" t="s">
        <v>318</v>
      </c>
      <c r="B45" s="76" t="s">
        <v>3022</v>
      </c>
      <c r="C45" s="77" t="s">
        <v>3079</v>
      </c>
      <c r="D45" s="87" t="s">
        <v>2879</v>
      </c>
      <c r="E45" s="88"/>
      <c r="F45" s="88"/>
      <c r="G45" s="88"/>
      <c r="H45" s="49" t="s">
        <v>3024</v>
      </c>
      <c r="I45" s="62"/>
      <c r="J45" s="57" t="s">
        <v>3189</v>
      </c>
      <c r="K45" s="57"/>
      <c r="L45" s="73" t="s">
        <v>201</v>
      </c>
      <c r="M45" s="67">
        <v>4.2699999999999996</v>
      </c>
      <c r="N45" s="67">
        <v>4.0599999999999996</v>
      </c>
      <c r="O45" s="48">
        <v>45292</v>
      </c>
      <c r="P45" s="73" t="s">
        <v>2252</v>
      </c>
      <c r="Q45" t="str">
        <f t="shared" si="4"/>
        <v>03.07.01.01.1</v>
      </c>
    </row>
    <row r="46" spans="1:18" x14ac:dyDescent="0.2">
      <c r="A46" s="76" t="s">
        <v>318</v>
      </c>
      <c r="B46" s="76" t="s">
        <v>3022</v>
      </c>
      <c r="C46" s="77" t="s">
        <v>3079</v>
      </c>
      <c r="D46" s="87" t="s">
        <v>2879</v>
      </c>
      <c r="E46" s="88"/>
      <c r="F46" s="88"/>
      <c r="G46" s="88"/>
      <c r="H46" s="49" t="s">
        <v>3025</v>
      </c>
      <c r="I46" s="62"/>
      <c r="J46" s="57" t="s">
        <v>3190</v>
      </c>
      <c r="K46" s="57"/>
      <c r="L46" s="73" t="s">
        <v>201</v>
      </c>
      <c r="M46" s="67">
        <v>4.93</v>
      </c>
      <c r="N46" s="67">
        <v>4.4400000000000004</v>
      </c>
      <c r="O46" s="48">
        <v>45292</v>
      </c>
      <c r="P46" s="73" t="s">
        <v>2252</v>
      </c>
      <c r="Q46" t="str">
        <f t="shared" si="4"/>
        <v>03.07.01.02.1</v>
      </c>
    </row>
    <row r="47" spans="1:18" ht="28.5" x14ac:dyDescent="0.2">
      <c r="A47" s="76" t="s">
        <v>318</v>
      </c>
      <c r="B47" s="76" t="s">
        <v>3022</v>
      </c>
      <c r="C47" s="77" t="s">
        <v>3079</v>
      </c>
      <c r="D47" s="87" t="s">
        <v>2879</v>
      </c>
      <c r="E47" s="88"/>
      <c r="F47" s="88"/>
      <c r="G47" s="88"/>
      <c r="H47" s="49" t="s">
        <v>3026</v>
      </c>
      <c r="I47" s="62"/>
      <c r="J47" s="57" t="s">
        <v>3191</v>
      </c>
      <c r="K47" s="66"/>
      <c r="L47" s="73" t="s">
        <v>201</v>
      </c>
      <c r="M47" s="67">
        <v>24.75</v>
      </c>
      <c r="N47" s="67">
        <v>23.52</v>
      </c>
      <c r="O47" s="48">
        <v>45292</v>
      </c>
      <c r="P47" s="73" t="s">
        <v>2252</v>
      </c>
      <c r="Q47" t="str">
        <f t="shared" si="4"/>
        <v>03.07.01.03.1</v>
      </c>
    </row>
    <row r="48" spans="1:18" x14ac:dyDescent="0.2">
      <c r="A48" s="76" t="s">
        <v>318</v>
      </c>
      <c r="B48" s="76" t="s">
        <v>3022</v>
      </c>
      <c r="C48" s="77" t="s">
        <v>3079</v>
      </c>
      <c r="D48" s="87" t="s">
        <v>2879</v>
      </c>
      <c r="E48" s="88"/>
      <c r="F48" s="88"/>
      <c r="G48" s="88"/>
      <c r="H48" s="49" t="s">
        <v>3027</v>
      </c>
      <c r="I48" s="62"/>
      <c r="J48" s="57" t="s">
        <v>3192</v>
      </c>
      <c r="K48" s="66"/>
      <c r="L48" s="73" t="s">
        <v>201</v>
      </c>
      <c r="M48" s="67">
        <v>1.44</v>
      </c>
      <c r="N48" s="67">
        <v>1.29</v>
      </c>
      <c r="O48" s="72">
        <v>44835</v>
      </c>
      <c r="P48" s="73" t="s">
        <v>4500</v>
      </c>
      <c r="Q48" t="str">
        <f t="shared" si="4"/>
        <v>03.07.01.05.1</v>
      </c>
    </row>
    <row r="49" spans="1:18" x14ac:dyDescent="0.2">
      <c r="A49" s="76" t="s">
        <v>318</v>
      </c>
      <c r="B49" s="76" t="s">
        <v>3022</v>
      </c>
      <c r="C49" s="77" t="s">
        <v>3079</v>
      </c>
      <c r="D49" s="87" t="s">
        <v>2879</v>
      </c>
      <c r="E49" s="88"/>
      <c r="F49" s="88"/>
      <c r="G49" s="88"/>
      <c r="H49" s="49" t="s">
        <v>3028</v>
      </c>
      <c r="I49" s="62"/>
      <c r="J49" s="57" t="s">
        <v>3193</v>
      </c>
      <c r="K49" s="57"/>
      <c r="L49" s="73" t="s">
        <v>201</v>
      </c>
      <c r="M49" s="67">
        <v>1.86</v>
      </c>
      <c r="N49" s="67">
        <v>1.68</v>
      </c>
      <c r="O49" s="48">
        <v>45292</v>
      </c>
      <c r="P49" s="73" t="s">
        <v>2252</v>
      </c>
      <c r="Q49" t="str">
        <f t="shared" si="4"/>
        <v>03.07.01.06.1</v>
      </c>
    </row>
    <row r="50" spans="1:18" x14ac:dyDescent="0.2">
      <c r="A50" s="76" t="s">
        <v>318</v>
      </c>
      <c r="B50" s="76" t="s">
        <v>3022</v>
      </c>
      <c r="C50" s="77" t="s">
        <v>3079</v>
      </c>
      <c r="D50" s="87" t="s">
        <v>2879</v>
      </c>
      <c r="E50" s="88"/>
      <c r="F50" s="88"/>
      <c r="G50" s="88"/>
      <c r="H50" s="89" t="s">
        <v>3029</v>
      </c>
      <c r="I50" s="62"/>
      <c r="J50" s="57" t="s">
        <v>4830</v>
      </c>
      <c r="K50" s="57"/>
      <c r="L50" s="73" t="s">
        <v>201</v>
      </c>
      <c r="M50" s="67">
        <v>3.54</v>
      </c>
      <c r="N50" s="67">
        <v>3.19</v>
      </c>
      <c r="O50" s="48">
        <v>45292</v>
      </c>
      <c r="P50" s="73" t="s">
        <v>2252</v>
      </c>
      <c r="Q50" t="str">
        <f t="shared" si="4"/>
        <v>03.07.01.07.1</v>
      </c>
    </row>
    <row r="51" spans="1:18" x14ac:dyDescent="0.2">
      <c r="A51" s="76" t="s">
        <v>318</v>
      </c>
      <c r="B51" s="76" t="s">
        <v>3022</v>
      </c>
      <c r="C51" s="77" t="s">
        <v>3079</v>
      </c>
      <c r="D51" s="87" t="s">
        <v>2879</v>
      </c>
      <c r="E51" s="88"/>
      <c r="F51" s="88"/>
      <c r="G51" s="88"/>
      <c r="H51" s="49" t="s">
        <v>3030</v>
      </c>
      <c r="I51" s="62"/>
      <c r="J51" s="73" t="s">
        <v>4829</v>
      </c>
      <c r="K51" s="66"/>
      <c r="L51" s="73" t="s">
        <v>201</v>
      </c>
      <c r="M51" s="67">
        <v>5.29</v>
      </c>
      <c r="N51" s="67">
        <v>4.76</v>
      </c>
      <c r="O51" s="48">
        <v>45292</v>
      </c>
      <c r="P51" s="73" t="s">
        <v>2252</v>
      </c>
      <c r="Q51" t="str">
        <f t="shared" si="4"/>
        <v>03.07.01.08.1</v>
      </c>
    </row>
    <row r="52" spans="1:18" ht="28.5" x14ac:dyDescent="0.2">
      <c r="A52" s="76" t="s">
        <v>318</v>
      </c>
      <c r="B52" s="76" t="s">
        <v>3022</v>
      </c>
      <c r="C52" s="77" t="s">
        <v>3079</v>
      </c>
      <c r="D52" s="87" t="s">
        <v>2879</v>
      </c>
      <c r="E52" s="88"/>
      <c r="F52" s="88"/>
      <c r="G52" s="88"/>
      <c r="H52" s="49" t="s">
        <v>3031</v>
      </c>
      <c r="I52" s="62"/>
      <c r="J52" s="90" t="s">
        <v>3194</v>
      </c>
      <c r="K52" s="66"/>
      <c r="L52" s="73" t="s">
        <v>201</v>
      </c>
      <c r="M52" s="67">
        <v>8.59</v>
      </c>
      <c r="N52" s="67">
        <v>7.73</v>
      </c>
      <c r="O52" s="48">
        <v>45292</v>
      </c>
      <c r="P52" s="73" t="s">
        <v>2252</v>
      </c>
      <c r="Q52" t="str">
        <f t="shared" si="4"/>
        <v>03.07.01.09.1</v>
      </c>
    </row>
    <row r="53" spans="1:18" x14ac:dyDescent="0.2">
      <c r="A53" s="76" t="s">
        <v>318</v>
      </c>
      <c r="B53" s="76" t="s">
        <v>3022</v>
      </c>
      <c r="C53" s="77" t="s">
        <v>3079</v>
      </c>
      <c r="D53" s="87" t="s">
        <v>2879</v>
      </c>
      <c r="E53" s="88"/>
      <c r="F53" s="88"/>
      <c r="G53" s="88"/>
      <c r="H53" s="49" t="s">
        <v>3032</v>
      </c>
      <c r="I53" s="62"/>
      <c r="J53" s="57" t="s">
        <v>3195</v>
      </c>
      <c r="K53" s="66"/>
      <c r="L53" s="73" t="s">
        <v>201</v>
      </c>
      <c r="M53" s="67"/>
      <c r="N53" s="67">
        <v>10.99</v>
      </c>
      <c r="O53" s="48">
        <v>45292</v>
      </c>
      <c r="P53" s="73" t="s">
        <v>2225</v>
      </c>
      <c r="Q53" t="str">
        <f t="shared" si="4"/>
        <v>03.07.01.10.1</v>
      </c>
    </row>
    <row r="54" spans="1:18" x14ac:dyDescent="0.2">
      <c r="A54" s="76" t="s">
        <v>318</v>
      </c>
      <c r="B54" s="76" t="s">
        <v>3022</v>
      </c>
      <c r="C54" s="77" t="s">
        <v>3079</v>
      </c>
      <c r="D54" s="87" t="s">
        <v>2879</v>
      </c>
      <c r="E54" s="88"/>
      <c r="F54" s="88"/>
      <c r="G54" s="88"/>
      <c r="H54" s="49" t="s">
        <v>3033</v>
      </c>
      <c r="I54" s="62"/>
      <c r="J54" s="57" t="s">
        <v>3196</v>
      </c>
      <c r="K54" s="66"/>
      <c r="L54" s="73" t="s">
        <v>201</v>
      </c>
      <c r="M54" s="67"/>
      <c r="N54" s="67">
        <v>4.38</v>
      </c>
      <c r="O54" s="48">
        <v>45292</v>
      </c>
      <c r="P54" s="73" t="s">
        <v>2225</v>
      </c>
      <c r="Q54" t="str">
        <f t="shared" si="4"/>
        <v>03.07.01.11.1</v>
      </c>
    </row>
    <row r="55" spans="1:18" x14ac:dyDescent="0.2">
      <c r="A55" s="76" t="s">
        <v>318</v>
      </c>
      <c r="B55" s="76" t="s">
        <v>3022</v>
      </c>
      <c r="C55" s="77" t="s">
        <v>3079</v>
      </c>
      <c r="D55" s="87" t="s">
        <v>2879</v>
      </c>
      <c r="E55" s="88"/>
      <c r="F55" s="88"/>
      <c r="G55" s="88"/>
      <c r="H55" s="49" t="s">
        <v>3034</v>
      </c>
      <c r="I55" s="62"/>
      <c r="J55" s="57" t="s">
        <v>3197</v>
      </c>
      <c r="K55" s="57"/>
      <c r="L55" s="73" t="s">
        <v>201</v>
      </c>
      <c r="M55" s="67">
        <v>7.4</v>
      </c>
      <c r="N55" s="67">
        <v>6.65</v>
      </c>
      <c r="O55" s="48">
        <v>45292</v>
      </c>
      <c r="P55" s="73" t="s">
        <v>2252</v>
      </c>
      <c r="Q55" t="str">
        <f t="shared" si="4"/>
        <v>03.07.01.14.1</v>
      </c>
    </row>
    <row r="56" spans="1:18" x14ac:dyDescent="0.2">
      <c r="A56" s="76" t="s">
        <v>318</v>
      </c>
      <c r="B56" s="76" t="s">
        <v>3022</v>
      </c>
      <c r="C56" s="77" t="s">
        <v>3079</v>
      </c>
      <c r="D56" s="87" t="s">
        <v>2879</v>
      </c>
      <c r="E56" s="88"/>
      <c r="F56" s="88"/>
      <c r="G56" s="88"/>
      <c r="H56" s="49" t="s">
        <v>3035</v>
      </c>
      <c r="I56" s="62"/>
      <c r="J56" s="57" t="s">
        <v>3198</v>
      </c>
      <c r="K56" s="57"/>
      <c r="L56" s="73" t="s">
        <v>201</v>
      </c>
      <c r="M56" s="67">
        <v>7.87</v>
      </c>
      <c r="N56" s="67">
        <v>7.09</v>
      </c>
      <c r="O56" s="48">
        <v>45292</v>
      </c>
      <c r="P56" s="73" t="s">
        <v>2252</v>
      </c>
      <c r="Q56" t="str">
        <f t="shared" ref="Q56" si="6">IF(H56="",IF(B56="",A56,B56),H56)</f>
        <v>03.07.01.15.1</v>
      </c>
    </row>
    <row r="57" spans="1:18" x14ac:dyDescent="0.2">
      <c r="A57" s="76" t="s">
        <v>318</v>
      </c>
      <c r="B57" s="76" t="s">
        <v>3022</v>
      </c>
      <c r="C57" s="77" t="s">
        <v>3079</v>
      </c>
      <c r="D57" s="87" t="s">
        <v>2879</v>
      </c>
      <c r="E57" s="88"/>
      <c r="F57" s="88"/>
      <c r="G57" s="88"/>
      <c r="H57" s="49" t="s">
        <v>3036</v>
      </c>
      <c r="I57" s="62"/>
      <c r="J57" s="57" t="s">
        <v>3199</v>
      </c>
      <c r="K57" s="57"/>
      <c r="L57" s="73" t="s">
        <v>201</v>
      </c>
      <c r="M57" s="67">
        <v>10.51</v>
      </c>
      <c r="N57" s="67">
        <v>9.4499999999999993</v>
      </c>
      <c r="O57" s="48">
        <v>45292</v>
      </c>
      <c r="P57" s="73" t="s">
        <v>2252</v>
      </c>
      <c r="Q57" t="str">
        <f t="shared" ref="Q57:Q68" si="7">IF(H57="",IF(B57="",A57,B57),H57)</f>
        <v>03.07.01.20.1</v>
      </c>
    </row>
    <row r="58" spans="1:18" x14ac:dyDescent="0.2">
      <c r="A58" s="76" t="s">
        <v>318</v>
      </c>
      <c r="B58" s="76" t="s">
        <v>3022</v>
      </c>
      <c r="C58" s="77" t="s">
        <v>3080</v>
      </c>
      <c r="D58" s="87" t="s">
        <v>2879</v>
      </c>
      <c r="E58" s="88"/>
      <c r="F58" s="88"/>
      <c r="G58" s="88"/>
      <c r="H58" s="89" t="s">
        <v>2879</v>
      </c>
      <c r="I58" s="62"/>
      <c r="J58" s="87" t="s">
        <v>3200</v>
      </c>
      <c r="K58" s="66"/>
      <c r="L58" s="66"/>
      <c r="M58" s="67"/>
      <c r="N58" s="67" t="s">
        <v>2131</v>
      </c>
      <c r="O58" s="72"/>
      <c r="P58" s="73"/>
      <c r="Q58" t="str">
        <f t="shared" si="7"/>
        <v xml:space="preserve"> </v>
      </c>
    </row>
    <row r="59" spans="1:18" x14ac:dyDescent="0.2">
      <c r="A59" s="76" t="s">
        <v>318</v>
      </c>
      <c r="B59" s="76" t="s">
        <v>3022</v>
      </c>
      <c r="C59" s="77" t="s">
        <v>3080</v>
      </c>
      <c r="D59" s="87" t="s">
        <v>2879</v>
      </c>
      <c r="E59" s="88"/>
      <c r="F59" s="88"/>
      <c r="G59" s="88"/>
      <c r="H59" s="49" t="s">
        <v>3059</v>
      </c>
      <c r="I59" s="62"/>
      <c r="J59" s="73" t="s">
        <v>3201</v>
      </c>
      <c r="K59" s="70"/>
      <c r="L59" s="73" t="s">
        <v>201</v>
      </c>
      <c r="M59" s="67">
        <v>1.06</v>
      </c>
      <c r="N59" s="67">
        <v>0.95</v>
      </c>
      <c r="O59" s="72">
        <v>44835</v>
      </c>
      <c r="P59" s="73" t="s">
        <v>2236</v>
      </c>
      <c r="Q59" t="str">
        <f t="shared" si="7"/>
        <v>03.07.02.01.1</v>
      </c>
      <c r="R59" s="26"/>
    </row>
    <row r="60" spans="1:18" x14ac:dyDescent="0.2">
      <c r="A60" s="76" t="s">
        <v>318</v>
      </c>
      <c r="B60" s="76" t="s">
        <v>3022</v>
      </c>
      <c r="C60" s="77" t="s">
        <v>3080</v>
      </c>
      <c r="D60" s="87" t="s">
        <v>2879</v>
      </c>
      <c r="E60" s="88"/>
      <c r="F60" s="88"/>
      <c r="G60" s="88"/>
      <c r="H60" s="49" t="s">
        <v>3063</v>
      </c>
      <c r="I60" s="62"/>
      <c r="J60" s="57" t="s">
        <v>3202</v>
      </c>
      <c r="K60" s="57"/>
      <c r="L60" s="73" t="s">
        <v>201</v>
      </c>
      <c r="M60" s="67">
        <v>2.2599999999999998</v>
      </c>
      <c r="N60" s="67">
        <v>2.04</v>
      </c>
      <c r="O60" s="48">
        <v>45292</v>
      </c>
      <c r="P60" s="73" t="s">
        <v>2252</v>
      </c>
      <c r="Q60" t="str">
        <f t="shared" si="7"/>
        <v>03.07.02.02.1</v>
      </c>
    </row>
    <row r="61" spans="1:18" x14ac:dyDescent="0.2">
      <c r="A61" s="76" t="s">
        <v>318</v>
      </c>
      <c r="B61" s="76" t="s">
        <v>3022</v>
      </c>
      <c r="C61" s="77" t="s">
        <v>3080</v>
      </c>
      <c r="D61" s="87" t="s">
        <v>2879</v>
      </c>
      <c r="E61" s="88"/>
      <c r="F61" s="88"/>
      <c r="G61" s="88"/>
      <c r="H61" s="49" t="s">
        <v>3064</v>
      </c>
      <c r="I61" s="62"/>
      <c r="J61" s="57" t="s">
        <v>3203</v>
      </c>
      <c r="K61" s="57"/>
      <c r="L61" s="73" t="s">
        <v>201</v>
      </c>
      <c r="M61" s="67">
        <v>6.75</v>
      </c>
      <c r="N61" s="67">
        <v>6.08</v>
      </c>
      <c r="O61" s="48">
        <v>45292</v>
      </c>
      <c r="P61" s="73" t="s">
        <v>2252</v>
      </c>
      <c r="Q61" t="str">
        <f t="shared" si="7"/>
        <v>03.07.02.03.1</v>
      </c>
    </row>
    <row r="62" spans="1:18" x14ac:dyDescent="0.2">
      <c r="A62" s="76" t="s">
        <v>318</v>
      </c>
      <c r="B62" s="76" t="s">
        <v>3022</v>
      </c>
      <c r="C62" s="77" t="s">
        <v>3080</v>
      </c>
      <c r="D62" s="87" t="s">
        <v>2879</v>
      </c>
      <c r="E62" s="88"/>
      <c r="F62" s="88"/>
      <c r="G62" s="88"/>
      <c r="H62" s="49" t="s">
        <v>3065</v>
      </c>
      <c r="I62" s="62"/>
      <c r="J62" s="57" t="s">
        <v>3204</v>
      </c>
      <c r="K62" s="66"/>
      <c r="L62" s="73" t="s">
        <v>201</v>
      </c>
      <c r="M62" s="67">
        <v>1.26</v>
      </c>
      <c r="N62" s="67">
        <v>1.1299999999999999</v>
      </c>
      <c r="O62" s="72">
        <v>44835</v>
      </c>
      <c r="P62" s="73" t="s">
        <v>2236</v>
      </c>
      <c r="Q62" t="str">
        <f t="shared" si="7"/>
        <v>03.07.02.04.1</v>
      </c>
    </row>
    <row r="63" spans="1:18" ht="28.5" x14ac:dyDescent="0.2">
      <c r="A63" s="76" t="s">
        <v>318</v>
      </c>
      <c r="B63" s="76" t="s">
        <v>3022</v>
      </c>
      <c r="C63" s="77" t="s">
        <v>3080</v>
      </c>
      <c r="D63" s="87" t="s">
        <v>2879</v>
      </c>
      <c r="E63" s="88"/>
      <c r="F63" s="88"/>
      <c r="G63" s="88"/>
      <c r="H63" s="49" t="s">
        <v>3066</v>
      </c>
      <c r="I63" s="62"/>
      <c r="J63" s="57" t="s">
        <v>3205</v>
      </c>
      <c r="K63" s="57"/>
      <c r="L63" s="73" t="s">
        <v>201</v>
      </c>
      <c r="M63" s="67">
        <v>4.2699999999999996</v>
      </c>
      <c r="N63" s="67">
        <v>3.84</v>
      </c>
      <c r="O63" s="48">
        <v>45292</v>
      </c>
      <c r="P63" s="73" t="s">
        <v>2252</v>
      </c>
      <c r="Q63" t="str">
        <f t="shared" si="7"/>
        <v>03.07.02.05.1</v>
      </c>
    </row>
    <row r="64" spans="1:18" x14ac:dyDescent="0.2">
      <c r="A64" s="76" t="s">
        <v>318</v>
      </c>
      <c r="B64" s="76" t="s">
        <v>3022</v>
      </c>
      <c r="C64" s="77" t="s">
        <v>3080</v>
      </c>
      <c r="D64" s="87" t="s">
        <v>2879</v>
      </c>
      <c r="E64" s="88"/>
      <c r="F64" s="88"/>
      <c r="G64" s="88"/>
      <c r="H64" s="49" t="s">
        <v>3067</v>
      </c>
      <c r="I64" s="62"/>
      <c r="J64" s="57" t="s">
        <v>3206</v>
      </c>
      <c r="K64" s="66"/>
      <c r="L64" s="73" t="s">
        <v>201</v>
      </c>
      <c r="M64" s="67">
        <v>0.22</v>
      </c>
      <c r="N64" s="67">
        <v>0.2</v>
      </c>
      <c r="O64" s="72">
        <v>44835</v>
      </c>
      <c r="P64" s="73" t="s">
        <v>2236</v>
      </c>
      <c r="Q64" t="str">
        <f t="shared" si="7"/>
        <v>03.07.02.06.1</v>
      </c>
    </row>
    <row r="65" spans="1:18" ht="28.5" x14ac:dyDescent="0.2">
      <c r="A65" s="76" t="s">
        <v>318</v>
      </c>
      <c r="B65" s="76" t="s">
        <v>3022</v>
      </c>
      <c r="C65" s="77" t="s">
        <v>3080</v>
      </c>
      <c r="D65" s="87" t="s">
        <v>2879</v>
      </c>
      <c r="E65" s="88"/>
      <c r="F65" s="88"/>
      <c r="G65" s="88"/>
      <c r="H65" s="49" t="s">
        <v>3074</v>
      </c>
      <c r="I65" s="62"/>
      <c r="J65" s="57" t="s">
        <v>3207</v>
      </c>
      <c r="K65" s="57"/>
      <c r="L65" s="73" t="s">
        <v>201</v>
      </c>
      <c r="M65" s="67">
        <v>0.65</v>
      </c>
      <c r="N65" s="67">
        <v>0.59</v>
      </c>
      <c r="O65" s="72">
        <v>44835</v>
      </c>
      <c r="P65" s="73" t="s">
        <v>2236</v>
      </c>
      <c r="Q65" t="str">
        <f t="shared" si="7"/>
        <v>03.07.02.07.1</v>
      </c>
    </row>
    <row r="66" spans="1:18" ht="57" x14ac:dyDescent="0.2">
      <c r="A66" s="76" t="s">
        <v>318</v>
      </c>
      <c r="B66" s="76" t="s">
        <v>3022</v>
      </c>
      <c r="C66" s="77" t="s">
        <v>3081</v>
      </c>
      <c r="D66" s="87" t="s">
        <v>2879</v>
      </c>
      <c r="E66" s="88"/>
      <c r="F66" s="88"/>
      <c r="G66" s="88"/>
      <c r="H66" s="89" t="s">
        <v>2879</v>
      </c>
      <c r="I66" s="62" t="s">
        <v>1</v>
      </c>
      <c r="J66" s="91" t="s">
        <v>3211</v>
      </c>
      <c r="K66" s="57" t="s">
        <v>3208</v>
      </c>
      <c r="L66" s="66"/>
      <c r="M66" s="67"/>
      <c r="N66" s="67" t="s">
        <v>2131</v>
      </c>
      <c r="O66" s="72"/>
      <c r="P66" s="73"/>
      <c r="Q66" t="str">
        <f t="shared" si="7"/>
        <v xml:space="preserve"> </v>
      </c>
    </row>
    <row r="67" spans="1:18" ht="28.5" x14ac:dyDescent="0.2">
      <c r="A67" s="76" t="s">
        <v>318</v>
      </c>
      <c r="B67" s="76" t="s">
        <v>3022</v>
      </c>
      <c r="C67" s="77" t="s">
        <v>3081</v>
      </c>
      <c r="D67" s="87" t="s">
        <v>2879</v>
      </c>
      <c r="E67" s="88"/>
      <c r="F67" s="88"/>
      <c r="G67" s="88"/>
      <c r="H67" s="49" t="s">
        <v>3082</v>
      </c>
      <c r="I67" s="62" t="s">
        <v>1</v>
      </c>
      <c r="J67" s="57" t="s">
        <v>3209</v>
      </c>
      <c r="K67" s="70"/>
      <c r="L67" s="73" t="s">
        <v>201</v>
      </c>
      <c r="M67" s="67"/>
      <c r="N67" s="67">
        <v>10.220000000000001</v>
      </c>
      <c r="O67" s="48">
        <v>45292</v>
      </c>
      <c r="P67" s="73" t="s">
        <v>2225</v>
      </c>
      <c r="Q67" t="str">
        <f t="shared" si="7"/>
        <v>03.07.03.01.1</v>
      </c>
      <c r="R67" s="26"/>
    </row>
    <row r="68" spans="1:18" ht="28.5" x14ac:dyDescent="0.2">
      <c r="A68" s="76" t="s">
        <v>318</v>
      </c>
      <c r="B68" s="76" t="s">
        <v>3022</v>
      </c>
      <c r="C68" s="77" t="s">
        <v>3081</v>
      </c>
      <c r="D68" s="87" t="s">
        <v>2879</v>
      </c>
      <c r="E68" s="88"/>
      <c r="F68" s="88"/>
      <c r="G68" s="88"/>
      <c r="H68" s="49" t="s">
        <v>3083</v>
      </c>
      <c r="I68" s="62" t="s">
        <v>1</v>
      </c>
      <c r="J68" s="57" t="s">
        <v>3210</v>
      </c>
      <c r="K68" s="57"/>
      <c r="L68" s="73" t="s">
        <v>201</v>
      </c>
      <c r="M68" s="67">
        <v>1.42</v>
      </c>
      <c r="N68" s="67">
        <v>1.27</v>
      </c>
      <c r="O68" s="48">
        <v>45292</v>
      </c>
      <c r="P68" s="73" t="s">
        <v>2252</v>
      </c>
      <c r="Q68" t="str">
        <f t="shared" si="7"/>
        <v>03.07.03.03.1</v>
      </c>
    </row>
    <row r="69" spans="1:18" x14ac:dyDescent="0.2">
      <c r="A69" s="76" t="s">
        <v>318</v>
      </c>
      <c r="B69" s="76" t="s">
        <v>3022</v>
      </c>
      <c r="C69" s="77" t="s">
        <v>3096</v>
      </c>
      <c r="D69" s="87" t="s">
        <v>2879</v>
      </c>
      <c r="E69" s="88"/>
      <c r="F69" s="88"/>
      <c r="G69" s="88"/>
      <c r="H69" s="89" t="s">
        <v>2879</v>
      </c>
      <c r="I69" s="62"/>
      <c r="J69" s="91" t="s">
        <v>3212</v>
      </c>
      <c r="K69" s="57"/>
      <c r="L69" s="66"/>
      <c r="M69" s="67"/>
      <c r="N69" s="67" t="s">
        <v>2131</v>
      </c>
      <c r="O69" s="72"/>
      <c r="P69" s="73"/>
      <c r="Q69" t="str">
        <f t="shared" ref="Q69:Q71" si="8">IF(H69="",IF(B69="",A69,B69),H69)</f>
        <v xml:space="preserve"> </v>
      </c>
    </row>
    <row r="70" spans="1:18" ht="28.5" x14ac:dyDescent="0.2">
      <c r="A70" s="76" t="s">
        <v>318</v>
      </c>
      <c r="B70" s="76" t="s">
        <v>3022</v>
      </c>
      <c r="C70" s="77" t="s">
        <v>3096</v>
      </c>
      <c r="D70" s="87" t="s">
        <v>2879</v>
      </c>
      <c r="E70" s="88"/>
      <c r="F70" s="88"/>
      <c r="G70" s="88"/>
      <c r="H70" s="49" t="s">
        <v>3086</v>
      </c>
      <c r="I70" s="62"/>
      <c r="J70" s="57" t="s">
        <v>3585</v>
      </c>
      <c r="K70" s="57" t="s">
        <v>3586</v>
      </c>
      <c r="L70" s="73" t="s">
        <v>201</v>
      </c>
      <c r="M70" s="67"/>
      <c r="N70" s="67">
        <v>10.35</v>
      </c>
      <c r="O70" s="72">
        <v>45292</v>
      </c>
      <c r="P70" s="73" t="s">
        <v>2225</v>
      </c>
      <c r="Q70" t="str">
        <f t="shared" si="8"/>
        <v>03.07.04.02.1</v>
      </c>
    </row>
    <row r="71" spans="1:18" ht="71.25" x14ac:dyDescent="0.2">
      <c r="A71" s="76" t="s">
        <v>318</v>
      </c>
      <c r="B71" s="76" t="s">
        <v>3022</v>
      </c>
      <c r="C71" s="77" t="s">
        <v>3096</v>
      </c>
      <c r="D71" s="87" t="s">
        <v>2879</v>
      </c>
      <c r="E71" s="88"/>
      <c r="F71" s="88"/>
      <c r="G71" s="88"/>
      <c r="H71" s="49" t="s">
        <v>3087</v>
      </c>
      <c r="I71" s="62" t="s">
        <v>1</v>
      </c>
      <c r="J71" s="57" t="s">
        <v>3213</v>
      </c>
      <c r="K71" s="57" t="s">
        <v>3332</v>
      </c>
      <c r="L71" s="73" t="s">
        <v>201</v>
      </c>
      <c r="M71" s="67">
        <v>17.420000000000002</v>
      </c>
      <c r="N71" s="67">
        <v>15.68</v>
      </c>
      <c r="O71" s="48">
        <v>45292</v>
      </c>
      <c r="P71" s="73" t="s">
        <v>2252</v>
      </c>
      <c r="Q71" t="str">
        <f t="shared" si="8"/>
        <v>03.07.04.05.1</v>
      </c>
    </row>
    <row r="72" spans="1:18" ht="58.5" x14ac:dyDescent="0.2">
      <c r="A72" s="76" t="s">
        <v>318</v>
      </c>
      <c r="B72" s="76" t="s">
        <v>3022</v>
      </c>
      <c r="C72" s="77" t="s">
        <v>3097</v>
      </c>
      <c r="D72" s="87" t="s">
        <v>2879</v>
      </c>
      <c r="E72" s="88"/>
      <c r="F72" s="88"/>
      <c r="G72" s="88"/>
      <c r="H72" s="89" t="s">
        <v>2879</v>
      </c>
      <c r="I72" s="62"/>
      <c r="J72" s="91" t="s">
        <v>3597</v>
      </c>
      <c r="K72" s="57"/>
      <c r="L72" s="66"/>
      <c r="M72" s="67"/>
      <c r="N72" s="67" t="s">
        <v>2131</v>
      </c>
      <c r="O72" s="72"/>
      <c r="P72" s="73"/>
      <c r="Q72" t="str">
        <f t="shared" ref="Q72:Q90" si="9">IF(H72="",IF(B72="",A72,B72),H72)</f>
        <v xml:space="preserve"> </v>
      </c>
    </row>
    <row r="73" spans="1:18" ht="42.75" x14ac:dyDescent="0.2">
      <c r="A73" s="76" t="s">
        <v>318</v>
      </c>
      <c r="B73" s="76" t="s">
        <v>3022</v>
      </c>
      <c r="C73" s="77" t="s">
        <v>3097</v>
      </c>
      <c r="D73" s="87" t="s">
        <v>2879</v>
      </c>
      <c r="E73" s="88"/>
      <c r="F73" s="88"/>
      <c r="G73" s="88"/>
      <c r="H73" s="49" t="s">
        <v>3098</v>
      </c>
      <c r="I73" s="62" t="s">
        <v>1</v>
      </c>
      <c r="J73" s="73" t="s">
        <v>3214</v>
      </c>
      <c r="K73" s="57" t="s">
        <v>4846</v>
      </c>
      <c r="L73" s="73" t="s">
        <v>201</v>
      </c>
      <c r="M73" s="67">
        <v>204.42</v>
      </c>
      <c r="N73" s="67">
        <v>183.98</v>
      </c>
      <c r="O73" s="48">
        <v>45292</v>
      </c>
      <c r="P73" s="73" t="s">
        <v>2252</v>
      </c>
      <c r="Q73" t="str">
        <f t="shared" si="9"/>
        <v>03.07.08.02.1</v>
      </c>
      <c r="R73" s="26"/>
    </row>
    <row r="74" spans="1:18" x14ac:dyDescent="0.2">
      <c r="A74" s="76" t="s">
        <v>318</v>
      </c>
      <c r="B74" s="76" t="s">
        <v>3022</v>
      </c>
      <c r="C74" s="77" t="s">
        <v>3097</v>
      </c>
      <c r="D74" s="87" t="s">
        <v>2879</v>
      </c>
      <c r="E74" s="88"/>
      <c r="F74" s="88"/>
      <c r="G74" s="88"/>
      <c r="H74" s="49" t="s">
        <v>3099</v>
      </c>
      <c r="I74" s="62"/>
      <c r="J74" s="57" t="s">
        <v>3215</v>
      </c>
      <c r="K74" s="57"/>
      <c r="L74" s="73" t="s">
        <v>201</v>
      </c>
      <c r="M74" s="67">
        <v>15.06</v>
      </c>
      <c r="N74" s="67">
        <v>13.55</v>
      </c>
      <c r="O74" s="48">
        <v>45292</v>
      </c>
      <c r="P74" s="73" t="s">
        <v>2252</v>
      </c>
      <c r="Q74" t="str">
        <f t="shared" si="9"/>
        <v>03.07.08.03.1</v>
      </c>
    </row>
    <row r="75" spans="1:18" ht="57" x14ac:dyDescent="0.2">
      <c r="A75" s="76" t="s">
        <v>318</v>
      </c>
      <c r="B75" s="76" t="s">
        <v>3022</v>
      </c>
      <c r="C75" s="77" t="s">
        <v>3097</v>
      </c>
      <c r="D75" s="87" t="s">
        <v>2879</v>
      </c>
      <c r="E75" s="88"/>
      <c r="F75" s="88"/>
      <c r="G75" s="88"/>
      <c r="H75" s="49" t="s">
        <v>3355</v>
      </c>
      <c r="I75" s="62" t="s">
        <v>1</v>
      </c>
      <c r="J75" s="90" t="s">
        <v>3602</v>
      </c>
      <c r="K75" s="57" t="s">
        <v>4305</v>
      </c>
      <c r="L75" s="73" t="s">
        <v>201</v>
      </c>
      <c r="M75" s="67">
        <v>189.92</v>
      </c>
      <c r="N75" s="67" t="s">
        <v>2161</v>
      </c>
      <c r="O75" s="48">
        <v>45292</v>
      </c>
      <c r="P75" s="73" t="s">
        <v>4500</v>
      </c>
      <c r="Q75" t="str">
        <f t="shared" ref="Q75:Q76" si="10">IF(H75="",IF(B75="",A75,B75),H75)</f>
        <v>03.07.08.05.1</v>
      </c>
    </row>
    <row r="76" spans="1:18" ht="85.5" x14ac:dyDescent="0.2">
      <c r="A76" s="76" t="s">
        <v>318</v>
      </c>
      <c r="B76" s="76" t="s">
        <v>3022</v>
      </c>
      <c r="C76" s="77" t="s">
        <v>3097</v>
      </c>
      <c r="D76" s="87" t="s">
        <v>2879</v>
      </c>
      <c r="E76" s="88"/>
      <c r="F76" s="88"/>
      <c r="G76" s="88"/>
      <c r="H76" s="49" t="s">
        <v>3356</v>
      </c>
      <c r="I76" s="62" t="s">
        <v>1</v>
      </c>
      <c r="J76" s="57" t="s">
        <v>3600</v>
      </c>
      <c r="K76" s="57" t="s">
        <v>3601</v>
      </c>
      <c r="L76" s="73" t="s">
        <v>2009</v>
      </c>
      <c r="M76" s="67">
        <v>0.27</v>
      </c>
      <c r="N76" s="67">
        <v>0.24</v>
      </c>
      <c r="O76" s="48">
        <v>44562</v>
      </c>
      <c r="P76" s="73" t="s">
        <v>2236</v>
      </c>
      <c r="Q76" t="str">
        <f t="shared" si="10"/>
        <v>03.07.08.05.2</v>
      </c>
    </row>
    <row r="77" spans="1:18" ht="128.25" x14ac:dyDescent="0.2">
      <c r="A77" s="76" t="s">
        <v>318</v>
      </c>
      <c r="B77" s="76" t="s">
        <v>3022</v>
      </c>
      <c r="C77" s="77" t="s">
        <v>3097</v>
      </c>
      <c r="D77" s="87" t="s">
        <v>2879</v>
      </c>
      <c r="E77" s="88"/>
      <c r="F77" s="88"/>
      <c r="G77" s="88"/>
      <c r="H77" s="49" t="s">
        <v>3357</v>
      </c>
      <c r="I77" s="62" t="s">
        <v>1</v>
      </c>
      <c r="J77" s="57" t="s">
        <v>3598</v>
      </c>
      <c r="K77" s="57" t="s">
        <v>3599</v>
      </c>
      <c r="L77" s="73" t="s">
        <v>201</v>
      </c>
      <c r="M77" s="67">
        <v>40.15</v>
      </c>
      <c r="N77" s="67">
        <v>38.14</v>
      </c>
      <c r="O77" s="48">
        <v>45292</v>
      </c>
      <c r="P77" s="73" t="s">
        <v>2252</v>
      </c>
      <c r="Q77" t="str">
        <f t="shared" ref="Q77" si="11">IF(H77="",IF(B77="",A77,B77),H77)</f>
        <v>03.07.08.06.1</v>
      </c>
    </row>
    <row r="78" spans="1:18" x14ac:dyDescent="0.2">
      <c r="A78" s="76" t="s">
        <v>318</v>
      </c>
      <c r="B78" s="76" t="s">
        <v>3022</v>
      </c>
      <c r="C78" s="77" t="s">
        <v>3102</v>
      </c>
      <c r="D78" s="87" t="s">
        <v>2879</v>
      </c>
      <c r="E78" s="88"/>
      <c r="F78" s="88"/>
      <c r="G78" s="88"/>
      <c r="H78" s="89" t="s">
        <v>2879</v>
      </c>
      <c r="I78" s="62"/>
      <c r="J78" s="87" t="s">
        <v>4832</v>
      </c>
      <c r="K78" s="66"/>
      <c r="L78" s="66"/>
      <c r="M78" s="67"/>
      <c r="N78" s="67" t="s">
        <v>2131</v>
      </c>
      <c r="O78" s="72"/>
      <c r="P78" s="73"/>
      <c r="Q78" t="str">
        <f t="shared" si="9"/>
        <v xml:space="preserve"> </v>
      </c>
    </row>
    <row r="79" spans="1:18" x14ac:dyDescent="0.2">
      <c r="A79" s="76" t="s">
        <v>318</v>
      </c>
      <c r="B79" s="76" t="s">
        <v>3022</v>
      </c>
      <c r="C79" s="77" t="s">
        <v>3102</v>
      </c>
      <c r="D79" s="87" t="s">
        <v>2879</v>
      </c>
      <c r="E79" s="88"/>
      <c r="F79" s="88"/>
      <c r="G79" s="88"/>
      <c r="H79" s="86" t="s">
        <v>3103</v>
      </c>
      <c r="I79" s="62"/>
      <c r="J79" s="57" t="s">
        <v>3218</v>
      </c>
      <c r="K79" s="70"/>
      <c r="L79" s="73" t="s">
        <v>201</v>
      </c>
      <c r="M79" s="67">
        <v>0.08</v>
      </c>
      <c r="N79" s="67">
        <v>0.06</v>
      </c>
      <c r="O79" s="48">
        <v>44562</v>
      </c>
      <c r="P79" s="73" t="s">
        <v>2236</v>
      </c>
      <c r="Q79" t="str">
        <f t="shared" si="9"/>
        <v>03.07.09.01.1</v>
      </c>
      <c r="R79" s="26"/>
    </row>
    <row r="80" spans="1:18" x14ac:dyDescent="0.2">
      <c r="A80" s="76" t="s">
        <v>318</v>
      </c>
      <c r="B80" s="76" t="s">
        <v>3022</v>
      </c>
      <c r="C80" s="77" t="s">
        <v>3102</v>
      </c>
      <c r="D80" s="87" t="s">
        <v>2879</v>
      </c>
      <c r="E80" s="88"/>
      <c r="F80" s="88"/>
      <c r="G80" s="88"/>
      <c r="H80" s="86" t="s">
        <v>3104</v>
      </c>
      <c r="I80" s="62"/>
      <c r="J80" s="57" t="s">
        <v>3219</v>
      </c>
      <c r="K80" s="57"/>
      <c r="L80" s="73" t="s">
        <v>201</v>
      </c>
      <c r="M80" s="67"/>
      <c r="N80" s="67">
        <v>2.15</v>
      </c>
      <c r="O80" s="48">
        <v>45292</v>
      </c>
      <c r="P80" s="73" t="s">
        <v>2225</v>
      </c>
      <c r="Q80" t="str">
        <f t="shared" si="9"/>
        <v>03.07.09.05.1</v>
      </c>
    </row>
    <row r="81" spans="1:18" x14ac:dyDescent="0.2">
      <c r="A81" s="76" t="s">
        <v>318</v>
      </c>
      <c r="B81" s="76" t="s">
        <v>3022</v>
      </c>
      <c r="C81" s="77" t="s">
        <v>3102</v>
      </c>
      <c r="D81" s="87" t="s">
        <v>2879</v>
      </c>
      <c r="E81" s="88"/>
      <c r="F81" s="88"/>
      <c r="G81" s="88"/>
      <c r="H81" s="86" t="s">
        <v>3105</v>
      </c>
      <c r="I81" s="62"/>
      <c r="J81" s="57" t="s">
        <v>3220</v>
      </c>
      <c r="K81" s="57"/>
      <c r="L81" s="73" t="s">
        <v>201</v>
      </c>
      <c r="M81" s="67">
        <v>7.29</v>
      </c>
      <c r="N81" s="67">
        <v>6.55</v>
      </c>
      <c r="O81" s="48">
        <v>45292</v>
      </c>
      <c r="P81" s="73" t="s">
        <v>2252</v>
      </c>
      <c r="Q81" t="str">
        <f t="shared" si="9"/>
        <v>03.07.09.06.1</v>
      </c>
    </row>
    <row r="82" spans="1:18" x14ac:dyDescent="0.2">
      <c r="A82" s="76" t="s">
        <v>318</v>
      </c>
      <c r="B82" s="76" t="s">
        <v>3022</v>
      </c>
      <c r="C82" s="77" t="s">
        <v>3102</v>
      </c>
      <c r="D82" s="87" t="s">
        <v>2879</v>
      </c>
      <c r="E82" s="88"/>
      <c r="F82" s="88"/>
      <c r="G82" s="88"/>
      <c r="H82" s="86" t="s">
        <v>3106</v>
      </c>
      <c r="I82" s="62"/>
      <c r="J82" s="57" t="s">
        <v>3221</v>
      </c>
      <c r="K82" s="66"/>
      <c r="L82" s="73" t="s">
        <v>201</v>
      </c>
      <c r="M82" s="67"/>
      <c r="N82" s="67">
        <v>16.010000000000002</v>
      </c>
      <c r="O82" s="48">
        <v>45292</v>
      </c>
      <c r="P82" s="73" t="s">
        <v>2225</v>
      </c>
      <c r="Q82" t="str">
        <f t="shared" si="9"/>
        <v>03.07.09.07.1</v>
      </c>
    </row>
    <row r="83" spans="1:18" ht="28.5" x14ac:dyDescent="0.2">
      <c r="A83" s="76" t="s">
        <v>318</v>
      </c>
      <c r="B83" s="76" t="s">
        <v>3022</v>
      </c>
      <c r="C83" s="77" t="s">
        <v>3102</v>
      </c>
      <c r="D83" s="87" t="s">
        <v>2879</v>
      </c>
      <c r="E83" s="88"/>
      <c r="F83" s="88"/>
      <c r="G83" s="88"/>
      <c r="H83" s="86" t="s">
        <v>3107</v>
      </c>
      <c r="I83" s="62"/>
      <c r="J83" s="57" t="s">
        <v>3222</v>
      </c>
      <c r="K83" s="57"/>
      <c r="L83" s="73" t="s">
        <v>201</v>
      </c>
      <c r="M83" s="67">
        <v>0.11</v>
      </c>
      <c r="N83" s="67">
        <v>0.1</v>
      </c>
      <c r="O83" s="72">
        <v>44835</v>
      </c>
      <c r="P83" s="73" t="s">
        <v>2236</v>
      </c>
      <c r="Q83" t="str">
        <f t="shared" si="9"/>
        <v>03.07.09.09.1</v>
      </c>
    </row>
    <row r="84" spans="1:18" ht="28.5" x14ac:dyDescent="0.2">
      <c r="A84" s="76" t="s">
        <v>318</v>
      </c>
      <c r="B84" s="76" t="s">
        <v>3022</v>
      </c>
      <c r="C84" s="77" t="s">
        <v>3102</v>
      </c>
      <c r="D84" s="87" t="s">
        <v>2879</v>
      </c>
      <c r="E84" s="88"/>
      <c r="F84" s="88"/>
      <c r="G84" s="88"/>
      <c r="H84" s="86" t="s">
        <v>3108</v>
      </c>
      <c r="I84" s="62"/>
      <c r="J84" s="57" t="s">
        <v>3223</v>
      </c>
      <c r="K84" s="66"/>
      <c r="L84" s="73" t="s">
        <v>201</v>
      </c>
      <c r="M84" s="67">
        <v>0.25</v>
      </c>
      <c r="N84" s="67">
        <v>0.23</v>
      </c>
      <c r="O84" s="72">
        <v>44835</v>
      </c>
      <c r="P84" s="73" t="s">
        <v>2236</v>
      </c>
      <c r="Q84" t="str">
        <f t="shared" si="9"/>
        <v>03.07.09.10.1</v>
      </c>
    </row>
    <row r="85" spans="1:18" x14ac:dyDescent="0.2">
      <c r="A85" s="76" t="s">
        <v>318</v>
      </c>
      <c r="B85" s="76" t="s">
        <v>3022</v>
      </c>
      <c r="C85" s="77" t="s">
        <v>3102</v>
      </c>
      <c r="D85" s="87" t="s">
        <v>2879</v>
      </c>
      <c r="E85" s="88"/>
      <c r="F85" s="88"/>
      <c r="G85" s="88"/>
      <c r="H85" s="86" t="s">
        <v>3109</v>
      </c>
      <c r="I85" s="62"/>
      <c r="J85" s="57" t="s">
        <v>3224</v>
      </c>
      <c r="K85" s="57"/>
      <c r="L85" s="73" t="s">
        <v>201</v>
      </c>
      <c r="M85" s="67"/>
      <c r="N85" s="67">
        <v>0.08</v>
      </c>
      <c r="O85" s="72">
        <v>44835</v>
      </c>
      <c r="P85" s="73" t="s">
        <v>2236</v>
      </c>
      <c r="Q85" t="str">
        <f t="shared" si="9"/>
        <v>03.07.09.11.1</v>
      </c>
    </row>
    <row r="86" spans="1:18" x14ac:dyDescent="0.2">
      <c r="A86" s="76" t="s">
        <v>318</v>
      </c>
      <c r="B86" s="76" t="s">
        <v>3022</v>
      </c>
      <c r="C86" s="77" t="s">
        <v>3102</v>
      </c>
      <c r="D86" s="87" t="s">
        <v>2879</v>
      </c>
      <c r="E86" s="88"/>
      <c r="F86" s="88"/>
      <c r="G86" s="88"/>
      <c r="H86" s="86" t="s">
        <v>3110</v>
      </c>
      <c r="I86" s="62"/>
      <c r="J86" s="57" t="s">
        <v>3225</v>
      </c>
      <c r="K86" s="57"/>
      <c r="L86" s="73" t="s">
        <v>201</v>
      </c>
      <c r="M86" s="67"/>
      <c r="N86" s="67">
        <v>16.010000000000002</v>
      </c>
      <c r="O86" s="48">
        <v>45292</v>
      </c>
      <c r="P86" s="73" t="s">
        <v>2225</v>
      </c>
      <c r="Q86" t="str">
        <f t="shared" si="9"/>
        <v>03.07.09.12.1</v>
      </c>
    </row>
    <row r="87" spans="1:18" x14ac:dyDescent="0.2">
      <c r="A87" s="76" t="s">
        <v>318</v>
      </c>
      <c r="B87" s="76" t="s">
        <v>3022</v>
      </c>
      <c r="C87" s="77" t="s">
        <v>3102</v>
      </c>
      <c r="D87" s="87" t="s">
        <v>2879</v>
      </c>
      <c r="E87" s="88"/>
      <c r="F87" s="88"/>
      <c r="G87" s="88"/>
      <c r="H87" s="86" t="s">
        <v>3111</v>
      </c>
      <c r="I87" s="62"/>
      <c r="J87" s="73" t="s">
        <v>3226</v>
      </c>
      <c r="K87" s="66"/>
      <c r="L87" s="73" t="s">
        <v>201</v>
      </c>
      <c r="M87" s="67"/>
      <c r="N87" s="67">
        <v>1.7</v>
      </c>
      <c r="O87" s="48">
        <v>45292</v>
      </c>
      <c r="P87" s="73" t="s">
        <v>2225</v>
      </c>
      <c r="Q87" t="str">
        <f t="shared" si="9"/>
        <v>03.07.09.13.1</v>
      </c>
    </row>
    <row r="88" spans="1:18" x14ac:dyDescent="0.2">
      <c r="A88" s="76" t="s">
        <v>318</v>
      </c>
      <c r="B88" s="76" t="s">
        <v>3022</v>
      </c>
      <c r="C88" s="77" t="s">
        <v>3102</v>
      </c>
      <c r="D88" s="87" t="s">
        <v>2879</v>
      </c>
      <c r="E88" s="88"/>
      <c r="F88" s="88"/>
      <c r="G88" s="88"/>
      <c r="H88" s="86" t="s">
        <v>3112</v>
      </c>
      <c r="I88" s="62"/>
      <c r="J88" s="90" t="s">
        <v>3227</v>
      </c>
      <c r="K88" s="66"/>
      <c r="L88" s="73" t="s">
        <v>201</v>
      </c>
      <c r="M88" s="67">
        <v>1.34</v>
      </c>
      <c r="N88" s="67">
        <v>1.21</v>
      </c>
      <c r="O88" s="72">
        <v>44835</v>
      </c>
      <c r="P88" s="73" t="s">
        <v>2236</v>
      </c>
      <c r="Q88" t="str">
        <f t="shared" si="9"/>
        <v>03.07.09.14.1</v>
      </c>
    </row>
    <row r="89" spans="1:18" x14ac:dyDescent="0.2">
      <c r="A89" s="76" t="s">
        <v>318</v>
      </c>
      <c r="B89" s="76" t="s">
        <v>3022</v>
      </c>
      <c r="C89" s="77" t="s">
        <v>3102</v>
      </c>
      <c r="D89" s="87" t="s">
        <v>2879</v>
      </c>
      <c r="E89" s="88"/>
      <c r="F89" s="88"/>
      <c r="G89" s="88"/>
      <c r="H89" s="86" t="s">
        <v>3113</v>
      </c>
      <c r="I89" s="62"/>
      <c r="J89" s="57" t="s">
        <v>3228</v>
      </c>
      <c r="K89" s="66"/>
      <c r="L89" s="73" t="s">
        <v>201</v>
      </c>
      <c r="M89" s="67">
        <v>0.45</v>
      </c>
      <c r="N89" s="67" t="s">
        <v>2161</v>
      </c>
      <c r="O89" s="72">
        <v>44835</v>
      </c>
      <c r="P89" s="73" t="s">
        <v>2236</v>
      </c>
      <c r="Q89" t="str">
        <f t="shared" si="9"/>
        <v>03.07.09.15.1</v>
      </c>
    </row>
    <row r="90" spans="1:18" s="80" customFormat="1" x14ac:dyDescent="0.2">
      <c r="A90" s="76" t="s">
        <v>318</v>
      </c>
      <c r="B90" s="76" t="s">
        <v>3022</v>
      </c>
      <c r="C90" s="77" t="s">
        <v>3102</v>
      </c>
      <c r="D90" s="87" t="s">
        <v>2879</v>
      </c>
      <c r="E90" s="88"/>
      <c r="F90" s="88"/>
      <c r="G90" s="88"/>
      <c r="H90" s="86" t="s">
        <v>3553</v>
      </c>
      <c r="I90" s="62"/>
      <c r="J90" s="57" t="s">
        <v>3587</v>
      </c>
      <c r="K90" s="66"/>
      <c r="L90" s="73" t="s">
        <v>201</v>
      </c>
      <c r="M90" s="67">
        <v>0.3</v>
      </c>
      <c r="N90" s="67" t="s">
        <v>2161</v>
      </c>
      <c r="O90" s="72">
        <v>45108</v>
      </c>
      <c r="P90" s="90" t="s">
        <v>2225</v>
      </c>
      <c r="Q90" s="80" t="str">
        <f t="shared" si="9"/>
        <v>03.07.09.16.1</v>
      </c>
    </row>
    <row r="91" spans="1:18" x14ac:dyDescent="0.2">
      <c r="A91" s="76" t="s">
        <v>318</v>
      </c>
      <c r="B91" s="76" t="s">
        <v>3022</v>
      </c>
      <c r="C91" s="77" t="s">
        <v>3102</v>
      </c>
      <c r="D91" s="87" t="s">
        <v>2879</v>
      </c>
      <c r="E91" s="88"/>
      <c r="F91" s="88"/>
      <c r="G91" s="88"/>
      <c r="H91" s="86" t="s">
        <v>3114</v>
      </c>
      <c r="I91" s="62"/>
      <c r="J91" s="57" t="s">
        <v>3229</v>
      </c>
      <c r="K91" s="57"/>
      <c r="L91" s="73" t="s">
        <v>201</v>
      </c>
      <c r="M91" s="67">
        <v>0.24</v>
      </c>
      <c r="N91" s="67">
        <v>0.22</v>
      </c>
      <c r="O91" s="72">
        <v>44835</v>
      </c>
      <c r="P91" s="73" t="s">
        <v>2236</v>
      </c>
      <c r="Q91" t="e">
        <f>IF(#REF!="",IF(B91="",A91,B91),#REF!)</f>
        <v>#REF!</v>
      </c>
    </row>
    <row r="92" spans="1:18" x14ac:dyDescent="0.2">
      <c r="A92" s="76" t="s">
        <v>318</v>
      </c>
      <c r="B92" s="76" t="s">
        <v>3022</v>
      </c>
      <c r="C92" s="77" t="s">
        <v>3102</v>
      </c>
      <c r="D92" s="87" t="s">
        <v>2879</v>
      </c>
      <c r="E92" s="88"/>
      <c r="F92" s="88"/>
      <c r="G92" s="88"/>
      <c r="H92" s="86" t="s">
        <v>3334</v>
      </c>
      <c r="I92" s="62"/>
      <c r="J92" s="57" t="s">
        <v>3603</v>
      </c>
      <c r="K92" s="57"/>
      <c r="L92" s="73" t="s">
        <v>201</v>
      </c>
      <c r="M92" s="67">
        <v>2.39</v>
      </c>
      <c r="N92" s="67">
        <v>2.15</v>
      </c>
      <c r="O92" s="48">
        <v>45292</v>
      </c>
      <c r="P92" s="73" t="s">
        <v>2252</v>
      </c>
      <c r="Q92" t="str">
        <f>IF(H90="",IF(B92="",A92,B92),H90)</f>
        <v>03.07.09.16.1</v>
      </c>
    </row>
    <row r="93" spans="1:18" x14ac:dyDescent="0.2">
      <c r="A93" s="76" t="s">
        <v>318</v>
      </c>
      <c r="B93" s="76" t="s">
        <v>3022</v>
      </c>
      <c r="C93" s="77" t="s">
        <v>3102</v>
      </c>
      <c r="D93" s="87" t="s">
        <v>2879</v>
      </c>
      <c r="E93" s="88"/>
      <c r="F93" s="88"/>
      <c r="G93" s="88"/>
      <c r="H93" s="86" t="s">
        <v>3115</v>
      </c>
      <c r="I93" s="62"/>
      <c r="J93" s="57" t="s">
        <v>3230</v>
      </c>
      <c r="K93" s="57"/>
      <c r="L93" s="73" t="s">
        <v>201</v>
      </c>
      <c r="M93" s="67">
        <v>0.81</v>
      </c>
      <c r="N93" s="67">
        <v>0.73</v>
      </c>
      <c r="O93" s="48">
        <v>45292</v>
      </c>
      <c r="P93" s="73" t="s">
        <v>2236</v>
      </c>
      <c r="Q93" t="str">
        <f>IF(H91="",IF(B93="",A93,B93),H91)</f>
        <v>03.07.09.17.1</v>
      </c>
    </row>
    <row r="94" spans="1:18" ht="87.95" customHeight="1" x14ac:dyDescent="0.2">
      <c r="A94" s="76" t="s">
        <v>318</v>
      </c>
      <c r="B94" s="76" t="s">
        <v>3022</v>
      </c>
      <c r="C94" s="77" t="s">
        <v>3102</v>
      </c>
      <c r="D94" s="87" t="s">
        <v>2879</v>
      </c>
      <c r="E94" s="88"/>
      <c r="F94" s="88"/>
      <c r="G94" s="88"/>
      <c r="H94" s="49" t="s">
        <v>3216</v>
      </c>
      <c r="I94" s="62" t="s">
        <v>1</v>
      </c>
      <c r="J94" s="57" t="s">
        <v>3231</v>
      </c>
      <c r="K94" s="57" t="s">
        <v>3333</v>
      </c>
      <c r="L94" s="73" t="s">
        <v>201</v>
      </c>
      <c r="M94" s="67">
        <v>4.8099999999999996</v>
      </c>
      <c r="N94" s="67">
        <v>4.33</v>
      </c>
      <c r="O94" s="48">
        <v>45292</v>
      </c>
      <c r="P94" s="73" t="s">
        <v>2252</v>
      </c>
      <c r="Q94" t="str">
        <f>IF(H93="",IF(B94="",A94,B94),H93)</f>
        <v>03.07.09.20.1</v>
      </c>
    </row>
    <row r="95" spans="1:18" x14ac:dyDescent="0.2">
      <c r="A95" s="76" t="s">
        <v>318</v>
      </c>
      <c r="B95" s="76" t="s">
        <v>3022</v>
      </c>
      <c r="C95" s="77" t="s">
        <v>3132</v>
      </c>
      <c r="D95" s="87" t="s">
        <v>2879</v>
      </c>
      <c r="E95" s="88"/>
      <c r="F95" s="88"/>
      <c r="G95" s="88"/>
      <c r="H95" s="89" t="s">
        <v>2879</v>
      </c>
      <c r="I95" s="62"/>
      <c r="J95" s="87" t="s">
        <v>3232</v>
      </c>
      <c r="K95" s="66"/>
      <c r="L95" s="66"/>
      <c r="M95" s="67"/>
      <c r="N95" s="67" t="s">
        <v>2131</v>
      </c>
      <c r="O95" s="72"/>
      <c r="P95" s="73"/>
      <c r="Q95" t="str">
        <f t="shared" ref="Q95:Q99" si="12">IF(H95="",IF(B95="",A95,B95),H95)</f>
        <v xml:space="preserve"> </v>
      </c>
    </row>
    <row r="96" spans="1:18" x14ac:dyDescent="0.2">
      <c r="A96" s="76" t="s">
        <v>318</v>
      </c>
      <c r="B96" s="76" t="s">
        <v>3022</v>
      </c>
      <c r="C96" s="77" t="s">
        <v>3132</v>
      </c>
      <c r="D96" s="87" t="s">
        <v>2879</v>
      </c>
      <c r="E96" s="88"/>
      <c r="F96" s="88"/>
      <c r="G96" s="88"/>
      <c r="H96" s="86" t="s">
        <v>3133</v>
      </c>
      <c r="I96" s="62"/>
      <c r="J96" s="57" t="s">
        <v>3233</v>
      </c>
      <c r="K96" s="70"/>
      <c r="L96" s="73" t="s">
        <v>201</v>
      </c>
      <c r="M96" s="67">
        <v>0.35</v>
      </c>
      <c r="N96" s="67">
        <v>0.26</v>
      </c>
      <c r="O96" s="72">
        <v>44835</v>
      </c>
      <c r="P96" s="73" t="s">
        <v>2236</v>
      </c>
      <c r="Q96" t="str">
        <f t="shared" si="12"/>
        <v>03.07.10.01.1</v>
      </c>
      <c r="R96" s="26"/>
    </row>
    <row r="97" spans="1:18" x14ac:dyDescent="0.2">
      <c r="A97" s="76" t="s">
        <v>318</v>
      </c>
      <c r="B97" s="76" t="s">
        <v>3022</v>
      </c>
      <c r="C97" s="77" t="s">
        <v>3132</v>
      </c>
      <c r="D97" s="87" t="s">
        <v>2879</v>
      </c>
      <c r="E97" s="88"/>
      <c r="F97" s="88"/>
      <c r="G97" s="88"/>
      <c r="H97" s="86" t="s">
        <v>3134</v>
      </c>
      <c r="I97" s="62"/>
      <c r="J97" s="57" t="s">
        <v>3234</v>
      </c>
      <c r="K97" s="57"/>
      <c r="L97" s="73" t="s">
        <v>201</v>
      </c>
      <c r="M97" s="67">
        <v>0.37</v>
      </c>
      <c r="N97" s="67">
        <v>0.28000000000000003</v>
      </c>
      <c r="O97" s="72">
        <v>44835</v>
      </c>
      <c r="P97" s="73" t="s">
        <v>2236</v>
      </c>
      <c r="Q97" t="str">
        <f t="shared" si="12"/>
        <v>03.07.10.02.1</v>
      </c>
    </row>
    <row r="98" spans="1:18" x14ac:dyDescent="0.2">
      <c r="A98" s="76" t="s">
        <v>318</v>
      </c>
      <c r="B98" s="76" t="s">
        <v>3022</v>
      </c>
      <c r="C98" s="77" t="s">
        <v>3132</v>
      </c>
      <c r="D98" s="87" t="s">
        <v>2879</v>
      </c>
      <c r="E98" s="88"/>
      <c r="F98" s="88"/>
      <c r="G98" s="88"/>
      <c r="H98" s="86" t="s">
        <v>3135</v>
      </c>
      <c r="I98" s="62"/>
      <c r="J98" s="57" t="s">
        <v>3235</v>
      </c>
      <c r="K98" s="57"/>
      <c r="L98" s="73" t="s">
        <v>201</v>
      </c>
      <c r="M98" s="67">
        <v>2.61</v>
      </c>
      <c r="N98" s="67">
        <v>2.48</v>
      </c>
      <c r="O98" s="48">
        <v>45292</v>
      </c>
      <c r="P98" s="73" t="s">
        <v>2252</v>
      </c>
      <c r="Q98" t="str">
        <f t="shared" si="12"/>
        <v>03.07.10.04.1</v>
      </c>
    </row>
    <row r="99" spans="1:18" ht="28.5" x14ac:dyDescent="0.2">
      <c r="A99" s="76" t="s">
        <v>318</v>
      </c>
      <c r="B99" s="76" t="s">
        <v>3022</v>
      </c>
      <c r="C99" s="77" t="s">
        <v>3132</v>
      </c>
      <c r="D99" s="87" t="s">
        <v>2879</v>
      </c>
      <c r="E99" s="88"/>
      <c r="F99" s="88"/>
      <c r="G99" s="88"/>
      <c r="H99" s="86" t="s">
        <v>3554</v>
      </c>
      <c r="I99" s="62"/>
      <c r="J99" s="57" t="s">
        <v>3588</v>
      </c>
      <c r="K99" s="66"/>
      <c r="L99" s="73" t="s">
        <v>201</v>
      </c>
      <c r="M99" s="67">
        <v>0.44</v>
      </c>
      <c r="N99" s="67">
        <v>0.33</v>
      </c>
      <c r="O99" s="72" t="s">
        <v>3217</v>
      </c>
      <c r="P99" s="73" t="s">
        <v>3131</v>
      </c>
      <c r="Q99" t="str">
        <f t="shared" si="12"/>
        <v>03.07.10.10.1</v>
      </c>
    </row>
    <row r="100" spans="1:18" ht="28.5" x14ac:dyDescent="0.2">
      <c r="A100" s="76" t="s">
        <v>318</v>
      </c>
      <c r="B100" s="76" t="s">
        <v>3022</v>
      </c>
      <c r="C100" s="77" t="s">
        <v>3132</v>
      </c>
      <c r="D100" s="87" t="s">
        <v>2879</v>
      </c>
      <c r="E100" s="88"/>
      <c r="F100" s="88"/>
      <c r="G100" s="88"/>
      <c r="H100" s="86" t="s">
        <v>3136</v>
      </c>
      <c r="I100" s="62"/>
      <c r="J100" s="57" t="s">
        <v>3236</v>
      </c>
      <c r="K100" s="57"/>
      <c r="L100" s="73" t="s">
        <v>201</v>
      </c>
      <c r="M100" s="67">
        <v>0.93</v>
      </c>
      <c r="N100" s="67">
        <v>0.7</v>
      </c>
      <c r="O100" s="72">
        <v>44835</v>
      </c>
      <c r="P100" s="73" t="s">
        <v>2236</v>
      </c>
      <c r="Q100" t="e">
        <f>IF(#REF!="",IF(B100="",A100,B100),#REF!)</f>
        <v>#REF!</v>
      </c>
    </row>
    <row r="101" spans="1:18" ht="28.5" x14ac:dyDescent="0.2">
      <c r="A101" s="76" t="s">
        <v>318</v>
      </c>
      <c r="B101" s="76" t="s">
        <v>3022</v>
      </c>
      <c r="C101" s="77" t="s">
        <v>3132</v>
      </c>
      <c r="D101" s="87" t="s">
        <v>2879</v>
      </c>
      <c r="E101" s="88"/>
      <c r="F101" s="88"/>
      <c r="G101" s="88"/>
      <c r="H101" s="63" t="s">
        <v>3555</v>
      </c>
      <c r="I101" s="62"/>
      <c r="J101" s="57" t="s">
        <v>3589</v>
      </c>
      <c r="K101" s="66"/>
      <c r="L101" s="73" t="s">
        <v>201</v>
      </c>
      <c r="M101" s="67">
        <v>0.3</v>
      </c>
      <c r="N101" s="67">
        <v>0.26</v>
      </c>
      <c r="O101" s="72">
        <v>44835</v>
      </c>
      <c r="P101" s="73" t="s">
        <v>331</v>
      </c>
      <c r="Q101" t="str">
        <f>IF(H100="",IF(B101="",A101,B101),H100)</f>
        <v>03.07.10.11.1</v>
      </c>
    </row>
    <row r="102" spans="1:18" x14ac:dyDescent="0.2">
      <c r="A102" s="76" t="s">
        <v>318</v>
      </c>
      <c r="B102" s="76" t="s">
        <v>3022</v>
      </c>
      <c r="C102" s="77" t="s">
        <v>3335</v>
      </c>
      <c r="D102" s="87" t="s">
        <v>2879</v>
      </c>
      <c r="E102" s="88"/>
      <c r="F102" s="88"/>
      <c r="G102" s="88"/>
      <c r="H102" s="89" t="s">
        <v>2879</v>
      </c>
      <c r="I102" s="62"/>
      <c r="J102" s="87" t="s">
        <v>3604</v>
      </c>
      <c r="K102" s="66"/>
      <c r="L102" s="66"/>
      <c r="M102" s="67"/>
      <c r="N102" s="67" t="s">
        <v>2131</v>
      </c>
      <c r="O102" s="72"/>
      <c r="P102" s="73"/>
      <c r="Q102" t="str">
        <f t="shared" ref="Q102:Q106" si="13">IF(H102="",IF(B102="",A102,B102),H102)</f>
        <v xml:space="preserve"> </v>
      </c>
    </row>
    <row r="103" spans="1:18" x14ac:dyDescent="0.2">
      <c r="A103" s="76" t="s">
        <v>318</v>
      </c>
      <c r="B103" s="76" t="s">
        <v>3022</v>
      </c>
      <c r="C103" s="77" t="s">
        <v>3335</v>
      </c>
      <c r="D103" s="87" t="s">
        <v>2879</v>
      </c>
      <c r="E103" s="88"/>
      <c r="F103" s="88"/>
      <c r="G103" s="88"/>
      <c r="H103" s="86" t="s">
        <v>3337</v>
      </c>
      <c r="I103" s="62"/>
      <c r="J103" s="57" t="s">
        <v>3605</v>
      </c>
      <c r="K103" s="70"/>
      <c r="L103" s="73" t="s">
        <v>201</v>
      </c>
      <c r="M103" s="67">
        <v>4.82</v>
      </c>
      <c r="N103" s="67">
        <v>4.58</v>
      </c>
      <c r="O103" s="48">
        <v>45292</v>
      </c>
      <c r="P103" s="73" t="s">
        <v>2252</v>
      </c>
      <c r="Q103" t="str">
        <f t="shared" si="13"/>
        <v>03.07.15.01.1</v>
      </c>
      <c r="R103" s="26"/>
    </row>
    <row r="104" spans="1:18" ht="28.5" x14ac:dyDescent="0.2">
      <c r="A104" s="76" t="s">
        <v>318</v>
      </c>
      <c r="B104" s="76" t="s">
        <v>3022</v>
      </c>
      <c r="C104" s="77" t="s">
        <v>3335</v>
      </c>
      <c r="D104" s="87" t="s">
        <v>2879</v>
      </c>
      <c r="E104" s="88"/>
      <c r="F104" s="88"/>
      <c r="G104" s="88"/>
      <c r="H104" s="86" t="s">
        <v>3338</v>
      </c>
      <c r="I104" s="62" t="s">
        <v>1</v>
      </c>
      <c r="J104" s="57" t="s">
        <v>3606</v>
      </c>
      <c r="K104" s="57" t="s">
        <v>4306</v>
      </c>
      <c r="L104" s="73" t="s">
        <v>201</v>
      </c>
      <c r="M104" s="67">
        <v>217.5</v>
      </c>
      <c r="N104" s="67">
        <v>206.63</v>
      </c>
      <c r="O104" s="48">
        <v>45292</v>
      </c>
      <c r="P104" s="73" t="s">
        <v>2252</v>
      </c>
      <c r="Q104" t="str">
        <f t="shared" si="13"/>
        <v>03.07.15.02.1</v>
      </c>
    </row>
    <row r="105" spans="1:18" ht="42.75" x14ac:dyDescent="0.2">
      <c r="A105" s="76" t="s">
        <v>318</v>
      </c>
      <c r="B105" s="76" t="s">
        <v>3022</v>
      </c>
      <c r="C105" s="77" t="s">
        <v>3335</v>
      </c>
      <c r="D105" s="87" t="s">
        <v>2879</v>
      </c>
      <c r="E105" s="88"/>
      <c r="F105" s="88"/>
      <c r="G105" s="88"/>
      <c r="H105" s="86" t="s">
        <v>3339</v>
      </c>
      <c r="I105" s="62"/>
      <c r="J105" s="57" t="s">
        <v>3607</v>
      </c>
      <c r="K105" s="57"/>
      <c r="L105" s="73" t="s">
        <v>201</v>
      </c>
      <c r="M105" s="67">
        <v>18.57</v>
      </c>
      <c r="N105" s="67">
        <v>17.649999999999999</v>
      </c>
      <c r="O105" s="48">
        <v>45292</v>
      </c>
      <c r="P105" s="73" t="s">
        <v>2252</v>
      </c>
      <c r="Q105" t="str">
        <f t="shared" si="13"/>
        <v>03.07.15.03.1</v>
      </c>
    </row>
    <row r="106" spans="1:18" ht="42.75" x14ac:dyDescent="0.2">
      <c r="A106" s="76" t="s">
        <v>318</v>
      </c>
      <c r="B106" s="76" t="s">
        <v>3022</v>
      </c>
      <c r="C106" s="77" t="s">
        <v>3335</v>
      </c>
      <c r="D106" s="87" t="s">
        <v>2879</v>
      </c>
      <c r="E106" s="88"/>
      <c r="F106" s="88"/>
      <c r="G106" s="88"/>
      <c r="H106" s="86" t="s">
        <v>3340</v>
      </c>
      <c r="I106" s="62"/>
      <c r="J106" s="57" t="s">
        <v>3608</v>
      </c>
      <c r="K106" s="66"/>
      <c r="L106" s="73" t="s">
        <v>201</v>
      </c>
      <c r="M106" s="67">
        <v>26.95</v>
      </c>
      <c r="N106" s="67">
        <v>25.6</v>
      </c>
      <c r="O106" s="48">
        <v>45292</v>
      </c>
      <c r="P106" s="73" t="s">
        <v>2252</v>
      </c>
      <c r="Q106" t="str">
        <f t="shared" si="13"/>
        <v>03.07.15.04.1</v>
      </c>
    </row>
    <row r="107" spans="1:18" ht="42.75" x14ac:dyDescent="0.2">
      <c r="A107" s="76" t="s">
        <v>318</v>
      </c>
      <c r="B107" s="76" t="s">
        <v>3022</v>
      </c>
      <c r="C107" s="77" t="s">
        <v>3335</v>
      </c>
      <c r="D107" s="87" t="s">
        <v>2879</v>
      </c>
      <c r="E107" s="88"/>
      <c r="F107" s="88"/>
      <c r="G107" s="88"/>
      <c r="H107" s="86" t="s">
        <v>3341</v>
      </c>
      <c r="I107" s="62"/>
      <c r="J107" s="57" t="s">
        <v>3609</v>
      </c>
      <c r="K107" s="57"/>
      <c r="L107" s="73" t="s">
        <v>201</v>
      </c>
      <c r="M107" s="67">
        <v>36.229999999999997</v>
      </c>
      <c r="N107" s="67">
        <v>34.43</v>
      </c>
      <c r="O107" s="48">
        <v>45292</v>
      </c>
      <c r="P107" s="73" t="s">
        <v>2252</v>
      </c>
      <c r="Q107" t="e">
        <f>IF(#REF!="",IF(B107="",A107,B107),#REF!)</f>
        <v>#REF!</v>
      </c>
    </row>
    <row r="108" spans="1:18" ht="409.5" x14ac:dyDescent="0.2">
      <c r="A108" s="17" t="s">
        <v>336</v>
      </c>
      <c r="B108" s="17" t="s">
        <v>2879</v>
      </c>
      <c r="C108" s="7" t="s">
        <v>2879</v>
      </c>
      <c r="D108" s="31" t="s">
        <v>2879</v>
      </c>
      <c r="H108" s="37" t="s">
        <v>2879</v>
      </c>
      <c r="J108" s="8" t="s">
        <v>2571</v>
      </c>
      <c r="N108" s="6" t="s">
        <v>2131</v>
      </c>
      <c r="O108" s="48"/>
      <c r="Q108" t="str">
        <f t="shared" si="1"/>
        <v xml:space="preserve"> </v>
      </c>
    </row>
    <row r="109" spans="1:18" x14ac:dyDescent="0.2">
      <c r="A109" s="17" t="s">
        <v>336</v>
      </c>
      <c r="B109" s="17" t="s">
        <v>2284</v>
      </c>
      <c r="C109" s="7" t="s">
        <v>2879</v>
      </c>
      <c r="D109" s="31" t="s">
        <v>2879</v>
      </c>
      <c r="H109" s="37" t="s">
        <v>2879</v>
      </c>
      <c r="J109" s="7" t="s">
        <v>2572</v>
      </c>
      <c r="N109" s="6" t="s">
        <v>2131</v>
      </c>
      <c r="O109" s="48"/>
      <c r="Q109" t="str">
        <f t="shared" si="1"/>
        <v xml:space="preserve"> </v>
      </c>
    </row>
    <row r="110" spans="1:18" ht="28.5" x14ac:dyDescent="0.2">
      <c r="A110" s="17" t="s">
        <v>336</v>
      </c>
      <c r="B110" s="17" t="s">
        <v>2284</v>
      </c>
      <c r="C110" s="7" t="s">
        <v>2879</v>
      </c>
      <c r="D110" s="31" t="s">
        <v>2879</v>
      </c>
      <c r="H110" s="22" t="s">
        <v>2285</v>
      </c>
      <c r="J110" s="3" t="s">
        <v>2573</v>
      </c>
      <c r="L110" s="1" t="s">
        <v>201</v>
      </c>
      <c r="M110" s="6">
        <v>25.59</v>
      </c>
      <c r="N110" s="6">
        <v>23.09</v>
      </c>
      <c r="O110" s="48">
        <v>45292</v>
      </c>
      <c r="P110" s="73" t="s">
        <v>2252</v>
      </c>
      <c r="Q110" t="str">
        <f t="shared" si="1"/>
        <v>05.01.01.00.1</v>
      </c>
      <c r="R110" s="26"/>
    </row>
    <row r="111" spans="1:18" ht="28.5" x14ac:dyDescent="0.2">
      <c r="A111" s="17" t="s">
        <v>336</v>
      </c>
      <c r="B111" s="17" t="s">
        <v>2284</v>
      </c>
      <c r="C111" s="7" t="s">
        <v>2879</v>
      </c>
      <c r="D111" s="31" t="s">
        <v>2879</v>
      </c>
      <c r="H111" s="22" t="s">
        <v>2286</v>
      </c>
      <c r="J111" s="3" t="s">
        <v>2574</v>
      </c>
      <c r="K111" s="3"/>
      <c r="L111" s="1" t="s">
        <v>201</v>
      </c>
      <c r="M111" s="6">
        <v>30.01</v>
      </c>
      <c r="N111" s="6">
        <v>27</v>
      </c>
      <c r="O111" s="48">
        <v>45292</v>
      </c>
      <c r="P111" s="73" t="s">
        <v>2252</v>
      </c>
      <c r="Q111" t="str">
        <f t="shared" si="1"/>
        <v>05.01.02.00.1</v>
      </c>
    </row>
    <row r="112" spans="1:18" x14ac:dyDescent="0.2">
      <c r="A112" s="17" t="s">
        <v>336</v>
      </c>
      <c r="B112" s="17" t="s">
        <v>337</v>
      </c>
      <c r="C112" s="7" t="s">
        <v>2879</v>
      </c>
      <c r="D112" s="31" t="s">
        <v>2879</v>
      </c>
      <c r="H112" s="37" t="s">
        <v>2879</v>
      </c>
      <c r="J112" s="7" t="s">
        <v>2575</v>
      </c>
      <c r="N112" s="6" t="s">
        <v>2131</v>
      </c>
      <c r="O112" s="48"/>
      <c r="Q112" t="str">
        <f t="shared" si="1"/>
        <v xml:space="preserve"> </v>
      </c>
    </row>
    <row r="113" spans="1:18" x14ac:dyDescent="0.2">
      <c r="A113" s="17" t="s">
        <v>336</v>
      </c>
      <c r="B113" s="17" t="s">
        <v>337</v>
      </c>
      <c r="C113" s="7" t="s">
        <v>2879</v>
      </c>
      <c r="D113" s="31" t="s">
        <v>2879</v>
      </c>
      <c r="H113" s="22" t="s">
        <v>2291</v>
      </c>
      <c r="J113" s="3" t="s">
        <v>2576</v>
      </c>
      <c r="L113" s="1" t="s">
        <v>201</v>
      </c>
      <c r="M113" s="6">
        <v>21.78</v>
      </c>
      <c r="N113" s="6">
        <v>19.57</v>
      </c>
      <c r="O113" s="48">
        <v>45292</v>
      </c>
      <c r="P113" s="73" t="s">
        <v>2252</v>
      </c>
      <c r="Q113" t="str">
        <f t="shared" si="1"/>
        <v>05.02.10.00.1</v>
      </c>
      <c r="R113" s="26"/>
    </row>
    <row r="114" spans="1:18" ht="28.5" x14ac:dyDescent="0.2">
      <c r="A114" s="17" t="s">
        <v>336</v>
      </c>
      <c r="B114" s="17" t="s">
        <v>337</v>
      </c>
      <c r="C114" s="7" t="s">
        <v>2879</v>
      </c>
      <c r="D114" s="31" t="s">
        <v>2879</v>
      </c>
      <c r="H114" s="22" t="s">
        <v>2293</v>
      </c>
      <c r="J114" s="3" t="s">
        <v>2577</v>
      </c>
      <c r="K114" s="3"/>
      <c r="L114" s="1" t="s">
        <v>201</v>
      </c>
      <c r="M114" s="6">
        <v>24.19</v>
      </c>
      <c r="N114" s="6">
        <v>21.78</v>
      </c>
      <c r="O114" s="48">
        <v>45292</v>
      </c>
      <c r="P114" s="73" t="s">
        <v>2252</v>
      </c>
      <c r="Q114" t="str">
        <f t="shared" si="1"/>
        <v>05.02.11.00.1</v>
      </c>
    </row>
    <row r="115" spans="1:18" ht="28.5" x14ac:dyDescent="0.2">
      <c r="A115" s="17" t="s">
        <v>336</v>
      </c>
      <c r="B115" s="17" t="s">
        <v>337</v>
      </c>
      <c r="C115" s="7" t="s">
        <v>2879</v>
      </c>
      <c r="D115" s="31" t="s">
        <v>2879</v>
      </c>
      <c r="H115" s="22" t="s">
        <v>2295</v>
      </c>
      <c r="J115" s="3" t="s">
        <v>2578</v>
      </c>
      <c r="L115" s="1" t="s">
        <v>201</v>
      </c>
      <c r="M115" s="6">
        <v>66.849999999999994</v>
      </c>
      <c r="N115" s="6">
        <v>60.12</v>
      </c>
      <c r="O115" s="48">
        <v>45292</v>
      </c>
      <c r="P115" s="73" t="s">
        <v>2252</v>
      </c>
      <c r="Q115" t="str">
        <f t="shared" si="1"/>
        <v>05.02.12.00.1</v>
      </c>
    </row>
    <row r="116" spans="1:18" ht="28.5" x14ac:dyDescent="0.2">
      <c r="A116" s="17" t="s">
        <v>336</v>
      </c>
      <c r="B116" s="17" t="s">
        <v>337</v>
      </c>
      <c r="C116" s="7" t="s">
        <v>2879</v>
      </c>
      <c r="D116" s="31" t="s">
        <v>2879</v>
      </c>
      <c r="H116" s="22" t="s">
        <v>2296</v>
      </c>
      <c r="J116" s="3" t="s">
        <v>2579</v>
      </c>
      <c r="L116" s="1" t="s">
        <v>201</v>
      </c>
      <c r="M116" s="6">
        <v>73.569999999999993</v>
      </c>
      <c r="N116" s="6">
        <v>66.25</v>
      </c>
      <c r="O116" s="48">
        <v>45292</v>
      </c>
      <c r="P116" s="73" t="s">
        <v>2252</v>
      </c>
      <c r="Q116" t="str">
        <f t="shared" si="1"/>
        <v>05.02.13.00.1</v>
      </c>
    </row>
    <row r="117" spans="1:18" ht="42.75" x14ac:dyDescent="0.2">
      <c r="A117" s="17" t="s">
        <v>336</v>
      </c>
      <c r="B117" s="17" t="s">
        <v>337</v>
      </c>
      <c r="C117" s="7" t="s">
        <v>2879</v>
      </c>
      <c r="D117" s="31" t="s">
        <v>2879</v>
      </c>
      <c r="H117" s="22" t="s">
        <v>2298</v>
      </c>
      <c r="J117" s="3" t="s">
        <v>2866</v>
      </c>
      <c r="K117" s="3"/>
      <c r="L117" s="1" t="s">
        <v>201</v>
      </c>
      <c r="M117" s="6">
        <v>81.3</v>
      </c>
      <c r="N117" s="6">
        <v>73.17</v>
      </c>
      <c r="O117" s="48">
        <v>45292</v>
      </c>
      <c r="P117" s="73" t="s">
        <v>2252</v>
      </c>
      <c r="Q117" t="str">
        <f t="shared" si="1"/>
        <v>05.02.14.00.1</v>
      </c>
    </row>
    <row r="118" spans="1:18" ht="71.25" x14ac:dyDescent="0.2">
      <c r="A118" s="17" t="s">
        <v>336</v>
      </c>
      <c r="B118" s="17" t="s">
        <v>337</v>
      </c>
      <c r="C118" s="7" t="s">
        <v>2879</v>
      </c>
      <c r="D118" s="31" t="s">
        <v>2879</v>
      </c>
      <c r="H118" s="22" t="s">
        <v>2300</v>
      </c>
      <c r="I118" s="34" t="s">
        <v>1</v>
      </c>
      <c r="J118" s="3" t="s">
        <v>2580</v>
      </c>
      <c r="K118" s="3" t="s">
        <v>4307</v>
      </c>
      <c r="L118" s="1" t="s">
        <v>201</v>
      </c>
      <c r="M118" s="6">
        <v>193.21</v>
      </c>
      <c r="N118" s="6">
        <v>173.89</v>
      </c>
      <c r="O118" s="48">
        <v>45292</v>
      </c>
      <c r="P118" s="73" t="s">
        <v>2252</v>
      </c>
      <c r="Q118" t="str">
        <f t="shared" si="1"/>
        <v>05.02.15.00.1</v>
      </c>
    </row>
    <row r="119" spans="1:18" ht="42.75" x14ac:dyDescent="0.2">
      <c r="A119" s="17" t="s">
        <v>336</v>
      </c>
      <c r="B119" s="17" t="s">
        <v>337</v>
      </c>
      <c r="C119" s="7" t="s">
        <v>2879</v>
      </c>
      <c r="D119" s="31" t="s">
        <v>2879</v>
      </c>
      <c r="H119" s="22" t="s">
        <v>2581</v>
      </c>
      <c r="J119" s="3" t="s">
        <v>2582</v>
      </c>
      <c r="L119" s="1" t="s">
        <v>201</v>
      </c>
      <c r="M119" s="6">
        <v>90.33</v>
      </c>
      <c r="N119" s="6">
        <v>81.3</v>
      </c>
      <c r="O119" s="48">
        <v>45292</v>
      </c>
      <c r="P119" s="73" t="s">
        <v>2252</v>
      </c>
      <c r="Q119" t="str">
        <f t="shared" si="1"/>
        <v>05.02.20.00.1</v>
      </c>
    </row>
    <row r="120" spans="1:18" x14ac:dyDescent="0.2">
      <c r="A120" s="17" t="s">
        <v>336</v>
      </c>
      <c r="B120" s="17" t="s">
        <v>338</v>
      </c>
      <c r="C120" s="7" t="s">
        <v>2879</v>
      </c>
      <c r="D120" s="31" t="s">
        <v>2879</v>
      </c>
      <c r="H120" s="37" t="s">
        <v>2879</v>
      </c>
      <c r="J120" s="7" t="s">
        <v>464</v>
      </c>
      <c r="N120" s="6" t="s">
        <v>2131</v>
      </c>
      <c r="O120" s="48"/>
      <c r="Q120" t="str">
        <f t="shared" si="1"/>
        <v xml:space="preserve"> </v>
      </c>
    </row>
    <row r="121" spans="1:18" x14ac:dyDescent="0.2">
      <c r="A121" s="17" t="s">
        <v>336</v>
      </c>
      <c r="B121" s="17" t="s">
        <v>338</v>
      </c>
      <c r="C121" s="7" t="s">
        <v>2879</v>
      </c>
      <c r="D121" s="31" t="s">
        <v>2879</v>
      </c>
      <c r="H121" s="22" t="s">
        <v>2304</v>
      </c>
      <c r="J121" s="3" t="s">
        <v>2583</v>
      </c>
      <c r="K121" s="3"/>
      <c r="L121" s="1" t="s">
        <v>201</v>
      </c>
      <c r="M121" s="6">
        <v>39.35</v>
      </c>
      <c r="N121" s="6">
        <v>35.43</v>
      </c>
      <c r="O121" s="48">
        <v>45292</v>
      </c>
      <c r="P121" s="73" t="s">
        <v>2252</v>
      </c>
      <c r="Q121" t="str">
        <f t="shared" si="1"/>
        <v>05.04.10.00.1</v>
      </c>
      <c r="R121" s="26"/>
    </row>
    <row r="122" spans="1:18" x14ac:dyDescent="0.2">
      <c r="A122" s="17" t="s">
        <v>336</v>
      </c>
      <c r="B122" s="17" t="s">
        <v>338</v>
      </c>
      <c r="C122" s="7" t="s">
        <v>2879</v>
      </c>
      <c r="D122" s="31" t="s">
        <v>2879</v>
      </c>
      <c r="H122" s="22" t="s">
        <v>2307</v>
      </c>
      <c r="J122" s="1" t="s">
        <v>2584</v>
      </c>
      <c r="L122" s="1" t="s">
        <v>201</v>
      </c>
      <c r="M122" s="6">
        <v>30.01</v>
      </c>
      <c r="N122" s="6">
        <v>27</v>
      </c>
      <c r="O122" s="48">
        <v>45292</v>
      </c>
      <c r="P122" s="73" t="s">
        <v>2252</v>
      </c>
      <c r="Q122" t="str">
        <f t="shared" si="1"/>
        <v>05.04.11.00.1</v>
      </c>
    </row>
    <row r="123" spans="1:18" ht="28.5" x14ac:dyDescent="0.2">
      <c r="A123" s="17" t="s">
        <v>336</v>
      </c>
      <c r="B123" s="17" t="s">
        <v>338</v>
      </c>
      <c r="C123" s="7" t="s">
        <v>2879</v>
      </c>
      <c r="D123" s="31" t="s">
        <v>2879</v>
      </c>
      <c r="H123" s="22" t="s">
        <v>2308</v>
      </c>
      <c r="J123" s="3" t="s">
        <v>2585</v>
      </c>
      <c r="K123" s="3"/>
      <c r="L123" s="1" t="s">
        <v>201</v>
      </c>
      <c r="M123" s="6">
        <v>82.91</v>
      </c>
      <c r="N123" s="6">
        <v>74.58</v>
      </c>
      <c r="O123" s="48">
        <v>45292</v>
      </c>
      <c r="P123" s="73" t="s">
        <v>2252</v>
      </c>
      <c r="Q123" t="str">
        <f t="shared" si="1"/>
        <v>05.04.12.00.1</v>
      </c>
    </row>
    <row r="124" spans="1:18" ht="42.75" x14ac:dyDescent="0.2">
      <c r="A124" s="17" t="s">
        <v>336</v>
      </c>
      <c r="B124" s="17" t="s">
        <v>338</v>
      </c>
      <c r="C124" s="7" t="s">
        <v>2879</v>
      </c>
      <c r="D124" s="31" t="s">
        <v>2879</v>
      </c>
      <c r="H124" s="22" t="s">
        <v>2310</v>
      </c>
      <c r="J124" s="3" t="s">
        <v>2586</v>
      </c>
      <c r="L124" s="1" t="s">
        <v>201</v>
      </c>
      <c r="M124" s="6">
        <v>115.43</v>
      </c>
      <c r="N124" s="6">
        <v>103.88</v>
      </c>
      <c r="O124" s="48">
        <v>45292</v>
      </c>
      <c r="P124" s="73" t="s">
        <v>2252</v>
      </c>
      <c r="Q124" t="str">
        <f t="shared" si="1"/>
        <v>05.04.13.00.1</v>
      </c>
    </row>
    <row r="125" spans="1:18" ht="71.25" x14ac:dyDescent="0.2">
      <c r="A125" s="17" t="s">
        <v>336</v>
      </c>
      <c r="B125" s="17" t="s">
        <v>338</v>
      </c>
      <c r="C125" s="7" t="s">
        <v>2879</v>
      </c>
      <c r="D125" s="31" t="s">
        <v>2879</v>
      </c>
      <c r="H125" s="22" t="s">
        <v>2312</v>
      </c>
      <c r="I125" s="34" t="s">
        <v>1</v>
      </c>
      <c r="J125" s="3" t="s">
        <v>2587</v>
      </c>
      <c r="K125" s="3" t="s">
        <v>4307</v>
      </c>
      <c r="L125" s="1" t="s">
        <v>201</v>
      </c>
      <c r="M125" s="6">
        <v>200.64</v>
      </c>
      <c r="N125" s="6">
        <v>180.57</v>
      </c>
      <c r="O125" s="48">
        <v>45292</v>
      </c>
      <c r="P125" s="73" t="s">
        <v>2252</v>
      </c>
      <c r="Q125" t="str">
        <f t="shared" si="1"/>
        <v>05.04.15.00.1</v>
      </c>
    </row>
    <row r="126" spans="1:18" x14ac:dyDescent="0.2">
      <c r="A126" s="17" t="s">
        <v>336</v>
      </c>
      <c r="B126" s="17" t="s">
        <v>339</v>
      </c>
      <c r="C126" s="7" t="s">
        <v>2879</v>
      </c>
      <c r="D126" s="31" t="s">
        <v>2879</v>
      </c>
      <c r="H126" s="37" t="s">
        <v>2879</v>
      </c>
      <c r="J126" s="7" t="s">
        <v>465</v>
      </c>
      <c r="N126" s="6" t="s">
        <v>2131</v>
      </c>
      <c r="O126" s="48"/>
      <c r="Q126" t="str">
        <f t="shared" ref="Q126:Q157" si="14">IF(H126="",IF(B126="",A126,B126),H126)</f>
        <v xml:space="preserve"> </v>
      </c>
    </row>
    <row r="127" spans="1:18" ht="21.2" customHeight="1" x14ac:dyDescent="0.2">
      <c r="A127" s="17" t="s">
        <v>336</v>
      </c>
      <c r="B127" s="17" t="s">
        <v>339</v>
      </c>
      <c r="C127" s="7" t="s">
        <v>2879</v>
      </c>
      <c r="D127" s="31" t="s">
        <v>2879</v>
      </c>
      <c r="H127" s="22" t="s">
        <v>2314</v>
      </c>
      <c r="J127" s="3" t="s">
        <v>2588</v>
      </c>
      <c r="K127" s="3"/>
      <c r="L127" s="1" t="s">
        <v>201</v>
      </c>
      <c r="M127" s="6">
        <v>52.19</v>
      </c>
      <c r="N127" s="6">
        <v>46.97</v>
      </c>
      <c r="O127" s="48">
        <v>45292</v>
      </c>
      <c r="P127" s="73" t="s">
        <v>2252</v>
      </c>
      <c r="Q127" t="str">
        <f t="shared" si="14"/>
        <v>05.06.02.00.1</v>
      </c>
    </row>
    <row r="128" spans="1:18" ht="43.5" x14ac:dyDescent="0.2">
      <c r="A128" s="17" t="s">
        <v>336</v>
      </c>
      <c r="B128" s="17" t="s">
        <v>340</v>
      </c>
      <c r="C128" s="7" t="s">
        <v>2879</v>
      </c>
      <c r="D128" s="31" t="s">
        <v>2879</v>
      </c>
      <c r="H128" s="37" t="s">
        <v>2879</v>
      </c>
      <c r="J128" s="8" t="s">
        <v>2589</v>
      </c>
      <c r="N128" s="6" t="s">
        <v>2131</v>
      </c>
      <c r="O128" s="48"/>
      <c r="Q128" t="str">
        <f t="shared" si="14"/>
        <v xml:space="preserve"> </v>
      </c>
    </row>
    <row r="129" spans="1:18" x14ac:dyDescent="0.2">
      <c r="A129" s="17" t="s">
        <v>336</v>
      </c>
      <c r="B129" s="17" t="s">
        <v>340</v>
      </c>
      <c r="C129" s="7" t="s">
        <v>2879</v>
      </c>
      <c r="D129" s="31" t="s">
        <v>2879</v>
      </c>
      <c r="H129" s="22" t="s">
        <v>18</v>
      </c>
      <c r="J129" s="3" t="s">
        <v>2590</v>
      </c>
      <c r="L129" s="1" t="s">
        <v>201</v>
      </c>
      <c r="M129" s="6">
        <v>50.09</v>
      </c>
      <c r="N129" s="6">
        <v>45.07</v>
      </c>
      <c r="O129" s="48">
        <v>45292</v>
      </c>
      <c r="P129" s="73" t="s">
        <v>2252</v>
      </c>
      <c r="Q129" t="str">
        <f t="shared" si="14"/>
        <v>05.07.01.00.1</v>
      </c>
      <c r="R129" s="26"/>
    </row>
    <row r="130" spans="1:18" x14ac:dyDescent="0.2">
      <c r="A130" s="17" t="s">
        <v>336</v>
      </c>
      <c r="B130" s="17" t="s">
        <v>340</v>
      </c>
      <c r="C130" s="7" t="s">
        <v>2879</v>
      </c>
      <c r="D130" s="31" t="s">
        <v>2879</v>
      </c>
      <c r="H130" s="22" t="s">
        <v>2318</v>
      </c>
      <c r="J130" s="1" t="s">
        <v>2591</v>
      </c>
      <c r="L130" s="1" t="s">
        <v>201</v>
      </c>
      <c r="M130" s="6">
        <v>19.97</v>
      </c>
      <c r="N130" s="6">
        <v>17.97</v>
      </c>
      <c r="O130" s="48">
        <v>45292</v>
      </c>
      <c r="P130" s="73" t="s">
        <v>2252</v>
      </c>
      <c r="Q130" t="str">
        <f t="shared" si="14"/>
        <v>05.07.10.00.1</v>
      </c>
    </row>
    <row r="131" spans="1:18" ht="28.5" x14ac:dyDescent="0.2">
      <c r="A131" s="17" t="s">
        <v>336</v>
      </c>
      <c r="B131" s="17" t="s">
        <v>340</v>
      </c>
      <c r="C131" s="7" t="s">
        <v>2879</v>
      </c>
      <c r="D131" s="31" t="s">
        <v>2879</v>
      </c>
      <c r="H131" s="22" t="s">
        <v>2320</v>
      </c>
      <c r="J131" s="3" t="s">
        <v>2592</v>
      </c>
      <c r="L131" s="1" t="s">
        <v>201</v>
      </c>
      <c r="M131" s="6">
        <v>41.05</v>
      </c>
      <c r="N131" s="6">
        <v>36.94</v>
      </c>
      <c r="O131" s="48">
        <v>45292</v>
      </c>
      <c r="P131" s="73" t="s">
        <v>2252</v>
      </c>
      <c r="Q131" t="str">
        <f t="shared" si="14"/>
        <v>05.07.11.00.1</v>
      </c>
    </row>
    <row r="132" spans="1:18" ht="28.5" x14ac:dyDescent="0.2">
      <c r="A132" s="17" t="s">
        <v>336</v>
      </c>
      <c r="B132" s="17" t="s">
        <v>340</v>
      </c>
      <c r="C132" s="7" t="s">
        <v>2879</v>
      </c>
      <c r="D132" s="31" t="s">
        <v>2879</v>
      </c>
      <c r="H132" s="22" t="s">
        <v>2322</v>
      </c>
      <c r="J132" s="3" t="s">
        <v>1809</v>
      </c>
      <c r="K132" s="3"/>
      <c r="L132" s="1" t="s">
        <v>201</v>
      </c>
      <c r="M132" s="6">
        <v>29.31</v>
      </c>
      <c r="N132" s="6">
        <v>26.4</v>
      </c>
      <c r="O132" s="48">
        <v>45292</v>
      </c>
      <c r="P132" s="73" t="s">
        <v>2252</v>
      </c>
      <c r="Q132" t="str">
        <f t="shared" si="14"/>
        <v>05.07.12.00.1</v>
      </c>
    </row>
    <row r="133" spans="1:18" ht="28.5" x14ac:dyDescent="0.2">
      <c r="A133" s="17" t="s">
        <v>336</v>
      </c>
      <c r="B133" s="17" t="s">
        <v>340</v>
      </c>
      <c r="C133" s="7" t="s">
        <v>2879</v>
      </c>
      <c r="D133" s="31" t="s">
        <v>2879</v>
      </c>
      <c r="H133" s="22" t="s">
        <v>2324</v>
      </c>
      <c r="J133" s="3" t="s">
        <v>2593</v>
      </c>
      <c r="K133" s="3"/>
      <c r="L133" s="1" t="s">
        <v>201</v>
      </c>
      <c r="M133" s="6">
        <v>35.229999999999997</v>
      </c>
      <c r="N133" s="6">
        <v>31.72</v>
      </c>
      <c r="O133" s="48">
        <v>45292</v>
      </c>
      <c r="P133" s="73" t="s">
        <v>2252</v>
      </c>
      <c r="Q133" t="str">
        <f t="shared" si="14"/>
        <v xml:space="preserve">05.07.13.00.1 </v>
      </c>
    </row>
    <row r="134" spans="1:18" ht="42.75" x14ac:dyDescent="0.2">
      <c r="A134" s="17" t="s">
        <v>336</v>
      </c>
      <c r="B134" s="17" t="s">
        <v>340</v>
      </c>
      <c r="C134" s="7" t="s">
        <v>2879</v>
      </c>
      <c r="D134" s="31" t="s">
        <v>2879</v>
      </c>
      <c r="H134" s="22" t="s">
        <v>2326</v>
      </c>
      <c r="J134" s="3" t="s">
        <v>2594</v>
      </c>
      <c r="K134" s="3"/>
      <c r="L134" s="1" t="s">
        <v>201</v>
      </c>
      <c r="M134" s="6">
        <v>70.459999999999994</v>
      </c>
      <c r="N134" s="6">
        <v>63.43</v>
      </c>
      <c r="O134" s="48">
        <v>45292</v>
      </c>
      <c r="P134" s="73" t="s">
        <v>2252</v>
      </c>
      <c r="Q134" t="str">
        <f t="shared" si="14"/>
        <v xml:space="preserve">05.07.14.00.1 </v>
      </c>
    </row>
    <row r="135" spans="1:18" ht="29.25" x14ac:dyDescent="0.2">
      <c r="A135" s="17" t="s">
        <v>336</v>
      </c>
      <c r="B135" s="17" t="s">
        <v>343</v>
      </c>
      <c r="C135" s="7" t="s">
        <v>2879</v>
      </c>
      <c r="D135" s="31" t="s">
        <v>2879</v>
      </c>
      <c r="H135" s="37" t="s">
        <v>2879</v>
      </c>
      <c r="J135" s="8" t="s">
        <v>2595</v>
      </c>
      <c r="N135" s="6" t="s">
        <v>2131</v>
      </c>
      <c r="O135" s="48"/>
      <c r="Q135" t="str">
        <f t="shared" si="14"/>
        <v xml:space="preserve"> </v>
      </c>
    </row>
    <row r="136" spans="1:18" x14ac:dyDescent="0.2">
      <c r="A136" s="17" t="s">
        <v>336</v>
      </c>
      <c r="B136" s="17" t="s">
        <v>343</v>
      </c>
      <c r="C136" s="7" t="s">
        <v>2879</v>
      </c>
      <c r="D136" s="31" t="s">
        <v>2879</v>
      </c>
      <c r="H136" s="22" t="s">
        <v>2329</v>
      </c>
      <c r="J136" s="1" t="s">
        <v>2596</v>
      </c>
      <c r="L136" s="1" t="s">
        <v>201</v>
      </c>
      <c r="M136" s="6">
        <v>21.08</v>
      </c>
      <c r="N136" s="9">
        <v>18.97</v>
      </c>
      <c r="O136" s="48">
        <v>45292</v>
      </c>
      <c r="P136" s="73" t="s">
        <v>2252</v>
      </c>
      <c r="Q136" t="str">
        <f t="shared" si="14"/>
        <v>05.08.05.00.1</v>
      </c>
      <c r="R136" s="26"/>
    </row>
    <row r="137" spans="1:18" ht="28.5" x14ac:dyDescent="0.2">
      <c r="A137" s="17" t="s">
        <v>336</v>
      </c>
      <c r="B137" s="17" t="s">
        <v>343</v>
      </c>
      <c r="C137" s="7" t="s">
        <v>2879</v>
      </c>
      <c r="D137" s="31" t="s">
        <v>2879</v>
      </c>
      <c r="H137" s="22" t="s">
        <v>2330</v>
      </c>
      <c r="J137" s="3" t="s">
        <v>2597</v>
      </c>
      <c r="L137" s="1" t="s">
        <v>201</v>
      </c>
      <c r="M137" s="6">
        <v>26.8</v>
      </c>
      <c r="N137" s="6">
        <v>24.09</v>
      </c>
      <c r="O137" s="48">
        <v>45292</v>
      </c>
      <c r="P137" s="73" t="s">
        <v>2252</v>
      </c>
      <c r="Q137" t="str">
        <f t="shared" si="14"/>
        <v>05.08.06.00.1</v>
      </c>
    </row>
    <row r="138" spans="1:18" ht="28.5" x14ac:dyDescent="0.2">
      <c r="A138" s="17" t="s">
        <v>336</v>
      </c>
      <c r="B138" s="17" t="s">
        <v>343</v>
      </c>
      <c r="C138" s="7" t="s">
        <v>2879</v>
      </c>
      <c r="D138" s="31" t="s">
        <v>2879</v>
      </c>
      <c r="H138" s="22" t="s">
        <v>2331</v>
      </c>
      <c r="J138" s="3" t="s">
        <v>2598</v>
      </c>
      <c r="L138" s="1" t="s">
        <v>201</v>
      </c>
      <c r="M138" s="6">
        <v>69.16</v>
      </c>
      <c r="N138" s="6">
        <v>62.23</v>
      </c>
      <c r="O138" s="48">
        <v>45292</v>
      </c>
      <c r="P138" s="73" t="s">
        <v>2252</v>
      </c>
      <c r="Q138" t="str">
        <f t="shared" si="14"/>
        <v>05.08.07.00.1</v>
      </c>
    </row>
    <row r="139" spans="1:18" ht="28.5" x14ac:dyDescent="0.2">
      <c r="A139" s="17" t="s">
        <v>336</v>
      </c>
      <c r="B139" s="17" t="s">
        <v>343</v>
      </c>
      <c r="C139" s="7" t="s">
        <v>2879</v>
      </c>
      <c r="D139" s="31" t="s">
        <v>2879</v>
      </c>
      <c r="H139" s="22" t="s">
        <v>2332</v>
      </c>
      <c r="J139" s="3" t="s">
        <v>2599</v>
      </c>
      <c r="L139" s="1" t="s">
        <v>201</v>
      </c>
      <c r="M139" s="6">
        <v>76.28</v>
      </c>
      <c r="N139" s="9">
        <v>68.650000000000006</v>
      </c>
      <c r="O139" s="48">
        <v>45292</v>
      </c>
      <c r="P139" s="73" t="s">
        <v>2252</v>
      </c>
      <c r="Q139" t="str">
        <f t="shared" si="14"/>
        <v>05.08.08.00.1</v>
      </c>
    </row>
    <row r="140" spans="1:18" ht="42.75" x14ac:dyDescent="0.2">
      <c r="A140" s="17" t="s">
        <v>336</v>
      </c>
      <c r="B140" s="17" t="s">
        <v>343</v>
      </c>
      <c r="C140" s="7" t="s">
        <v>2879</v>
      </c>
      <c r="D140" s="31" t="s">
        <v>2879</v>
      </c>
      <c r="H140" s="22" t="s">
        <v>2333</v>
      </c>
      <c r="J140" s="3" t="s">
        <v>2600</v>
      </c>
      <c r="L140" s="1" t="s">
        <v>201</v>
      </c>
      <c r="M140" s="6">
        <v>69.260000000000005</v>
      </c>
      <c r="N140" s="6">
        <v>62.33</v>
      </c>
      <c r="O140" s="48">
        <v>45292</v>
      </c>
      <c r="P140" s="73" t="s">
        <v>2252</v>
      </c>
      <c r="Q140" t="str">
        <f t="shared" si="14"/>
        <v>05.08.09.00.1</v>
      </c>
    </row>
    <row r="141" spans="1:18" ht="71.25" x14ac:dyDescent="0.2">
      <c r="A141" s="17" t="s">
        <v>336</v>
      </c>
      <c r="B141" s="17" t="s">
        <v>343</v>
      </c>
      <c r="C141" s="7" t="s">
        <v>2879</v>
      </c>
      <c r="D141" s="31" t="s">
        <v>2879</v>
      </c>
      <c r="H141" s="22" t="s">
        <v>2334</v>
      </c>
      <c r="I141" s="34" t="s">
        <v>1</v>
      </c>
      <c r="J141" s="3" t="s">
        <v>2601</v>
      </c>
      <c r="K141" s="3" t="s">
        <v>4307</v>
      </c>
      <c r="L141" s="1" t="s">
        <v>201</v>
      </c>
      <c r="M141" s="6">
        <v>183.68</v>
      </c>
      <c r="N141" s="6">
        <v>165.31</v>
      </c>
      <c r="O141" s="48">
        <v>45292</v>
      </c>
      <c r="P141" s="73" t="s">
        <v>2252</v>
      </c>
      <c r="Q141" t="str">
        <f t="shared" si="14"/>
        <v>05.08.15.00.1</v>
      </c>
    </row>
    <row r="142" spans="1:18" x14ac:dyDescent="0.2">
      <c r="A142" s="17" t="s">
        <v>336</v>
      </c>
      <c r="B142" s="17" t="s">
        <v>344</v>
      </c>
      <c r="C142" s="7" t="s">
        <v>2879</v>
      </c>
      <c r="D142" s="31" t="s">
        <v>2879</v>
      </c>
      <c r="H142" s="37" t="s">
        <v>2879</v>
      </c>
      <c r="J142" s="7" t="s">
        <v>2602</v>
      </c>
      <c r="N142" s="6" t="s">
        <v>2131</v>
      </c>
      <c r="O142" s="48"/>
      <c r="Q142" t="str">
        <f t="shared" si="14"/>
        <v xml:space="preserve"> </v>
      </c>
    </row>
    <row r="143" spans="1:18" x14ac:dyDescent="0.2">
      <c r="A143" s="17" t="s">
        <v>336</v>
      </c>
      <c r="B143" s="17" t="s">
        <v>344</v>
      </c>
      <c r="C143" s="7" t="s">
        <v>2879</v>
      </c>
      <c r="D143" s="31" t="s">
        <v>2879</v>
      </c>
      <c r="H143" s="22" t="s">
        <v>2342</v>
      </c>
      <c r="J143" s="1" t="s">
        <v>2603</v>
      </c>
      <c r="L143" s="1" t="s">
        <v>201</v>
      </c>
      <c r="M143" s="6">
        <v>100.67</v>
      </c>
      <c r="N143" s="6">
        <v>90.64</v>
      </c>
      <c r="O143" s="48">
        <v>45292</v>
      </c>
      <c r="P143" s="73" t="s">
        <v>2252</v>
      </c>
      <c r="Q143" t="str">
        <f t="shared" si="14"/>
        <v>05.09.05.00.1</v>
      </c>
      <c r="R143" s="26"/>
    </row>
    <row r="144" spans="1:18" x14ac:dyDescent="0.2">
      <c r="A144" s="17" t="s">
        <v>336</v>
      </c>
      <c r="B144" s="17" t="s">
        <v>344</v>
      </c>
      <c r="C144" s="7" t="s">
        <v>2879</v>
      </c>
      <c r="D144" s="31" t="s">
        <v>2879</v>
      </c>
      <c r="H144" s="22" t="s">
        <v>2344</v>
      </c>
      <c r="J144" s="1" t="s">
        <v>2604</v>
      </c>
      <c r="L144" s="1" t="s">
        <v>201</v>
      </c>
      <c r="M144" s="6">
        <v>123.36</v>
      </c>
      <c r="N144" s="6">
        <v>111.01</v>
      </c>
      <c r="O144" s="48">
        <v>45292</v>
      </c>
      <c r="P144" s="73" t="s">
        <v>2252</v>
      </c>
      <c r="Q144" t="str">
        <f t="shared" si="14"/>
        <v>05.09.06.00.1</v>
      </c>
    </row>
    <row r="145" spans="1:18" x14ac:dyDescent="0.2">
      <c r="A145" s="17" t="s">
        <v>336</v>
      </c>
      <c r="B145" s="17" t="s">
        <v>964</v>
      </c>
      <c r="C145" s="7" t="s">
        <v>2879</v>
      </c>
      <c r="D145" s="31" t="s">
        <v>2879</v>
      </c>
      <c r="H145" s="37" t="s">
        <v>2879</v>
      </c>
      <c r="J145" s="7" t="s">
        <v>1235</v>
      </c>
      <c r="N145" s="6" t="s">
        <v>2131</v>
      </c>
      <c r="O145" s="48"/>
      <c r="Q145" t="str">
        <f t="shared" si="14"/>
        <v xml:space="preserve"> </v>
      </c>
    </row>
    <row r="146" spans="1:18" x14ac:dyDescent="0.2">
      <c r="A146" s="17" t="s">
        <v>336</v>
      </c>
      <c r="B146" s="17" t="s">
        <v>964</v>
      </c>
      <c r="C146" s="7" t="s">
        <v>2879</v>
      </c>
      <c r="D146" s="31" t="s">
        <v>2879</v>
      </c>
      <c r="H146" s="22" t="s">
        <v>966</v>
      </c>
      <c r="J146" s="10" t="s">
        <v>1236</v>
      </c>
      <c r="L146" s="1" t="s">
        <v>201</v>
      </c>
      <c r="M146" s="6">
        <v>6.22</v>
      </c>
      <c r="N146" s="6">
        <v>5.62</v>
      </c>
      <c r="O146" s="48">
        <v>45292</v>
      </c>
      <c r="P146" s="73" t="s">
        <v>2252</v>
      </c>
      <c r="Q146" t="str">
        <f t="shared" si="14"/>
        <v xml:space="preserve">05.10.01.00.1 </v>
      </c>
    </row>
    <row r="147" spans="1:18" x14ac:dyDescent="0.2">
      <c r="A147" s="17" t="s">
        <v>336</v>
      </c>
      <c r="B147" s="17" t="s">
        <v>964</v>
      </c>
      <c r="C147" s="7" t="s">
        <v>2879</v>
      </c>
      <c r="D147" s="31" t="s">
        <v>2879</v>
      </c>
      <c r="H147" s="22" t="s">
        <v>967</v>
      </c>
      <c r="J147" s="10" t="s">
        <v>1237</v>
      </c>
      <c r="L147" s="1" t="s">
        <v>201</v>
      </c>
      <c r="M147" s="6">
        <v>7.73</v>
      </c>
      <c r="N147" s="6">
        <v>6.93</v>
      </c>
      <c r="O147" s="48">
        <v>45292</v>
      </c>
      <c r="P147" s="73" t="s">
        <v>2252</v>
      </c>
      <c r="Q147" t="str">
        <f t="shared" si="14"/>
        <v xml:space="preserve">05.10.02.00.1 </v>
      </c>
    </row>
    <row r="148" spans="1:18" x14ac:dyDescent="0.2">
      <c r="A148" s="17" t="s">
        <v>336</v>
      </c>
      <c r="B148" s="17" t="s">
        <v>964</v>
      </c>
      <c r="C148" s="7" t="s">
        <v>2879</v>
      </c>
      <c r="D148" s="31" t="s">
        <v>2879</v>
      </c>
      <c r="H148" s="22" t="s">
        <v>968</v>
      </c>
      <c r="J148" s="10" t="s">
        <v>1238</v>
      </c>
      <c r="L148" s="1" t="s">
        <v>201</v>
      </c>
      <c r="M148" s="6">
        <v>11.54</v>
      </c>
      <c r="N148" s="6">
        <v>10.44</v>
      </c>
      <c r="O148" s="48">
        <v>45292</v>
      </c>
      <c r="P148" s="73" t="s">
        <v>2252</v>
      </c>
      <c r="Q148" t="str">
        <f t="shared" si="14"/>
        <v xml:space="preserve">05.10.03.00.1 </v>
      </c>
    </row>
    <row r="149" spans="1:18" ht="55.7" customHeight="1" x14ac:dyDescent="0.2">
      <c r="A149" s="17" t="s">
        <v>336</v>
      </c>
      <c r="B149" s="17" t="s">
        <v>345</v>
      </c>
      <c r="C149" s="7" t="s">
        <v>2879</v>
      </c>
      <c r="D149" s="31" t="s">
        <v>2879</v>
      </c>
      <c r="H149" s="37" t="s">
        <v>2879</v>
      </c>
      <c r="J149" s="8" t="s">
        <v>2605</v>
      </c>
      <c r="N149" s="6" t="s">
        <v>2131</v>
      </c>
      <c r="O149" s="48"/>
      <c r="Q149" t="str">
        <f t="shared" si="14"/>
        <v xml:space="preserve"> </v>
      </c>
    </row>
    <row r="150" spans="1:18" x14ac:dyDescent="0.2">
      <c r="A150" s="17" t="s">
        <v>336</v>
      </c>
      <c r="B150" s="17" t="s">
        <v>345</v>
      </c>
      <c r="C150" s="7" t="s">
        <v>2879</v>
      </c>
      <c r="D150" s="31" t="s">
        <v>2879</v>
      </c>
      <c r="H150" s="22" t="s">
        <v>19</v>
      </c>
      <c r="J150" s="1" t="s">
        <v>208</v>
      </c>
      <c r="L150" s="1" t="s">
        <v>201</v>
      </c>
      <c r="M150" s="6">
        <v>152.46</v>
      </c>
      <c r="N150" s="6">
        <v>137.21</v>
      </c>
      <c r="O150" s="48">
        <v>45292</v>
      </c>
      <c r="P150" s="73" t="s">
        <v>2252</v>
      </c>
      <c r="Q150" t="str">
        <f t="shared" si="14"/>
        <v>05.11.02.00.1</v>
      </c>
      <c r="R150" s="26"/>
    </row>
    <row r="151" spans="1:18" ht="28.5" x14ac:dyDescent="0.2">
      <c r="A151" s="17" t="s">
        <v>336</v>
      </c>
      <c r="B151" s="17" t="s">
        <v>345</v>
      </c>
      <c r="C151" s="7" t="s">
        <v>2879</v>
      </c>
      <c r="D151" s="31" t="s">
        <v>2879</v>
      </c>
      <c r="H151" s="22" t="s">
        <v>2347</v>
      </c>
      <c r="J151" s="3" t="s">
        <v>2606</v>
      </c>
      <c r="L151" s="1" t="s">
        <v>201</v>
      </c>
      <c r="M151" s="6">
        <v>136.4</v>
      </c>
      <c r="N151" s="6">
        <v>122.75</v>
      </c>
      <c r="O151" s="48">
        <v>45292</v>
      </c>
      <c r="P151" s="73" t="s">
        <v>2252</v>
      </c>
      <c r="Q151" t="str">
        <f t="shared" si="14"/>
        <v>05.11.06.00.1</v>
      </c>
    </row>
    <row r="152" spans="1:18" ht="142.5" x14ac:dyDescent="0.2">
      <c r="A152" s="17" t="s">
        <v>336</v>
      </c>
      <c r="B152" s="17" t="s">
        <v>345</v>
      </c>
      <c r="C152" s="7" t="s">
        <v>2879</v>
      </c>
      <c r="D152" s="31" t="s">
        <v>2879</v>
      </c>
      <c r="H152" s="22" t="s">
        <v>21</v>
      </c>
      <c r="I152" s="34" t="s">
        <v>1</v>
      </c>
      <c r="J152" s="3" t="s">
        <v>2607</v>
      </c>
      <c r="K152" s="3" t="s">
        <v>2867</v>
      </c>
      <c r="L152" s="1" t="s">
        <v>201</v>
      </c>
      <c r="M152" s="6">
        <v>53.3</v>
      </c>
      <c r="N152" s="6">
        <v>47.98</v>
      </c>
      <c r="O152" s="48">
        <v>45292</v>
      </c>
      <c r="P152" s="73" t="s">
        <v>2252</v>
      </c>
      <c r="Q152" t="str">
        <f t="shared" si="14"/>
        <v>05.11.10.00.1</v>
      </c>
    </row>
    <row r="153" spans="1:18" ht="242.25" x14ac:dyDescent="0.2">
      <c r="A153" s="17" t="s">
        <v>336</v>
      </c>
      <c r="B153" s="17" t="s">
        <v>345</v>
      </c>
      <c r="C153" s="7" t="s">
        <v>2879</v>
      </c>
      <c r="D153" s="31" t="s">
        <v>2879</v>
      </c>
      <c r="H153" s="22" t="s">
        <v>2351</v>
      </c>
      <c r="I153" s="34" t="s">
        <v>1</v>
      </c>
      <c r="J153" s="3" t="s">
        <v>2608</v>
      </c>
      <c r="K153" s="3" t="s">
        <v>2868</v>
      </c>
      <c r="L153" s="1" t="s">
        <v>201</v>
      </c>
      <c r="M153" s="6">
        <v>164.01</v>
      </c>
      <c r="N153" s="6">
        <v>147.65</v>
      </c>
      <c r="O153" s="48">
        <v>45292</v>
      </c>
      <c r="P153" s="73" t="s">
        <v>2252</v>
      </c>
      <c r="Q153" t="str">
        <f t="shared" si="14"/>
        <v>05.11.15.00.1</v>
      </c>
    </row>
    <row r="154" spans="1:18" x14ac:dyDescent="0.2">
      <c r="A154" s="17" t="s">
        <v>336</v>
      </c>
      <c r="B154" s="17" t="s">
        <v>346</v>
      </c>
      <c r="C154" s="7" t="s">
        <v>2879</v>
      </c>
      <c r="D154" s="31" t="s">
        <v>2879</v>
      </c>
      <c r="H154" s="37" t="s">
        <v>2879</v>
      </c>
      <c r="J154" s="7" t="s">
        <v>2609</v>
      </c>
      <c r="N154" s="6" t="s">
        <v>2131</v>
      </c>
      <c r="O154" s="48"/>
      <c r="Q154" t="str">
        <f t="shared" si="14"/>
        <v xml:space="preserve"> </v>
      </c>
    </row>
    <row r="155" spans="1:18" x14ac:dyDescent="0.2">
      <c r="A155" s="17" t="s">
        <v>336</v>
      </c>
      <c r="B155" s="17" t="s">
        <v>346</v>
      </c>
      <c r="C155" s="7" t="s">
        <v>2879</v>
      </c>
      <c r="D155" s="31" t="s">
        <v>2879</v>
      </c>
      <c r="H155" s="22" t="s">
        <v>2353</v>
      </c>
      <c r="J155" s="1" t="s">
        <v>207</v>
      </c>
      <c r="L155" s="1" t="s">
        <v>201</v>
      </c>
      <c r="M155" s="6">
        <v>32.020000000000003</v>
      </c>
      <c r="N155" s="6">
        <v>28.81</v>
      </c>
      <c r="O155" s="48">
        <v>45292</v>
      </c>
      <c r="P155" s="73" t="s">
        <v>2252</v>
      </c>
      <c r="Q155" t="str">
        <f t="shared" si="14"/>
        <v>05.13.02.00.1</v>
      </c>
      <c r="R155" s="26"/>
    </row>
    <row r="156" spans="1:18" ht="72" x14ac:dyDescent="0.2">
      <c r="A156" s="17" t="s">
        <v>336</v>
      </c>
      <c r="B156" s="17" t="s">
        <v>347</v>
      </c>
      <c r="C156" s="7" t="s">
        <v>2879</v>
      </c>
      <c r="D156" s="31" t="s">
        <v>2879</v>
      </c>
      <c r="H156" s="37" t="s">
        <v>2879</v>
      </c>
      <c r="J156" s="8" t="s">
        <v>2610</v>
      </c>
      <c r="N156" s="6" t="s">
        <v>2131</v>
      </c>
      <c r="O156" s="48"/>
      <c r="Q156" t="str">
        <f t="shared" si="14"/>
        <v xml:space="preserve"> </v>
      </c>
    </row>
    <row r="157" spans="1:18" x14ac:dyDescent="0.2">
      <c r="A157" s="17" t="s">
        <v>336</v>
      </c>
      <c r="B157" s="17" t="s">
        <v>347</v>
      </c>
      <c r="C157" s="7" t="s">
        <v>2879</v>
      </c>
      <c r="D157" s="31" t="s">
        <v>2879</v>
      </c>
      <c r="H157" s="22" t="s">
        <v>22</v>
      </c>
      <c r="J157" s="1" t="s">
        <v>209</v>
      </c>
      <c r="L157" s="1" t="s">
        <v>201</v>
      </c>
      <c r="M157" s="6">
        <v>79.8</v>
      </c>
      <c r="N157" s="6">
        <v>71.87</v>
      </c>
      <c r="O157" s="48">
        <v>45292</v>
      </c>
      <c r="P157" s="73" t="s">
        <v>2252</v>
      </c>
      <c r="Q157" t="str">
        <f t="shared" si="14"/>
        <v>05.14.01.00.1</v>
      </c>
      <c r="R157" s="26"/>
    </row>
    <row r="158" spans="1:18" x14ac:dyDescent="0.2">
      <c r="A158" s="17" t="s">
        <v>336</v>
      </c>
      <c r="B158" s="17" t="s">
        <v>347</v>
      </c>
      <c r="C158" s="7" t="s">
        <v>2879</v>
      </c>
      <c r="D158" s="31" t="s">
        <v>2879</v>
      </c>
      <c r="H158" s="22" t="s">
        <v>23</v>
      </c>
      <c r="J158" s="1" t="s">
        <v>210</v>
      </c>
      <c r="L158" s="1" t="s">
        <v>201</v>
      </c>
      <c r="M158" s="6">
        <v>164.11</v>
      </c>
      <c r="N158" s="6">
        <v>147.75</v>
      </c>
      <c r="O158" s="48">
        <v>45292</v>
      </c>
      <c r="P158" s="73" t="s">
        <v>2252</v>
      </c>
      <c r="Q158" t="str">
        <f t="shared" ref="Q158:Q189" si="15">IF(H158="",IF(B158="",A158,B158),H158)</f>
        <v>05.14.02.00.1</v>
      </c>
    </row>
    <row r="159" spans="1:18" x14ac:dyDescent="0.2">
      <c r="A159" s="17" t="s">
        <v>336</v>
      </c>
      <c r="B159" s="17" t="s">
        <v>347</v>
      </c>
      <c r="C159" s="7" t="s">
        <v>2879</v>
      </c>
      <c r="D159" s="31" t="s">
        <v>2879</v>
      </c>
      <c r="H159" s="22" t="s">
        <v>2359</v>
      </c>
      <c r="J159" s="1" t="s">
        <v>2611</v>
      </c>
      <c r="L159" s="1" t="s">
        <v>201</v>
      </c>
      <c r="M159" s="6">
        <v>145.84</v>
      </c>
      <c r="N159" s="6">
        <v>131.29</v>
      </c>
      <c r="O159" s="48">
        <v>45292</v>
      </c>
      <c r="P159" s="73" t="s">
        <v>2252</v>
      </c>
      <c r="Q159" t="str">
        <f t="shared" si="15"/>
        <v>05.14.05.00.1</v>
      </c>
    </row>
    <row r="160" spans="1:18" ht="43.5" x14ac:dyDescent="0.2">
      <c r="A160" s="17" t="s">
        <v>336</v>
      </c>
      <c r="B160" s="17" t="s">
        <v>972</v>
      </c>
      <c r="C160" s="7" t="s">
        <v>2879</v>
      </c>
      <c r="D160" s="31" t="s">
        <v>2879</v>
      </c>
      <c r="H160" s="37" t="s">
        <v>2879</v>
      </c>
      <c r="J160" s="3" t="s">
        <v>1239</v>
      </c>
      <c r="N160" s="6" t="s">
        <v>2131</v>
      </c>
      <c r="O160" s="48"/>
      <c r="Q160" t="str">
        <f t="shared" si="15"/>
        <v xml:space="preserve"> </v>
      </c>
    </row>
    <row r="161" spans="1:18" ht="28.5" x14ac:dyDescent="0.2">
      <c r="A161" s="17" t="s">
        <v>336</v>
      </c>
      <c r="B161" s="17" t="s">
        <v>972</v>
      </c>
      <c r="C161" s="7" t="s">
        <v>2879</v>
      </c>
      <c r="D161" s="31" t="s">
        <v>2879</v>
      </c>
      <c r="H161" s="22" t="s">
        <v>974</v>
      </c>
      <c r="J161" s="3" t="s">
        <v>1240</v>
      </c>
      <c r="L161" s="1" t="s">
        <v>1247</v>
      </c>
      <c r="M161" s="6">
        <v>0.65</v>
      </c>
      <c r="N161" s="6">
        <v>0.59</v>
      </c>
      <c r="O161" s="48">
        <v>44470</v>
      </c>
      <c r="P161" s="5" t="s">
        <v>2225</v>
      </c>
      <c r="Q161" t="str">
        <f t="shared" si="15"/>
        <v>05.20.01.00.1</v>
      </c>
      <c r="R161" s="26"/>
    </row>
    <row r="162" spans="1:18" ht="28.5" x14ac:dyDescent="0.2">
      <c r="A162" s="17" t="s">
        <v>336</v>
      </c>
      <c r="B162" s="17" t="s">
        <v>972</v>
      </c>
      <c r="C162" s="7" t="s">
        <v>2879</v>
      </c>
      <c r="D162" s="31" t="s">
        <v>2879</v>
      </c>
      <c r="H162" s="22" t="s">
        <v>975</v>
      </c>
      <c r="J162" s="3" t="s">
        <v>1241</v>
      </c>
      <c r="L162" s="1" t="s">
        <v>1247</v>
      </c>
      <c r="M162" s="6">
        <v>0.95</v>
      </c>
      <c r="N162" s="6">
        <v>0.86</v>
      </c>
      <c r="O162" s="48">
        <v>44470</v>
      </c>
      <c r="P162" s="5" t="s">
        <v>2225</v>
      </c>
      <c r="Q162" t="str">
        <f t="shared" si="15"/>
        <v>05.20.02.00.1</v>
      </c>
    </row>
    <row r="163" spans="1:18" ht="28.5" x14ac:dyDescent="0.2">
      <c r="A163" s="17" t="s">
        <v>336</v>
      </c>
      <c r="B163" s="17" t="s">
        <v>972</v>
      </c>
      <c r="C163" s="7" t="s">
        <v>2879</v>
      </c>
      <c r="D163" s="31" t="s">
        <v>2879</v>
      </c>
      <c r="H163" s="22" t="s">
        <v>976</v>
      </c>
      <c r="J163" s="3" t="s">
        <v>1242</v>
      </c>
      <c r="L163" s="1" t="s">
        <v>1247</v>
      </c>
      <c r="M163" s="6">
        <v>1.46</v>
      </c>
      <c r="N163" s="6">
        <v>1.31</v>
      </c>
      <c r="O163" s="48">
        <v>45292</v>
      </c>
      <c r="P163" s="5" t="s">
        <v>4500</v>
      </c>
      <c r="Q163" t="str">
        <f t="shared" si="15"/>
        <v>05.20.03.00.1</v>
      </c>
    </row>
    <row r="164" spans="1:18" ht="28.5" x14ac:dyDescent="0.2">
      <c r="A164" s="17" t="s">
        <v>336</v>
      </c>
      <c r="B164" s="17" t="s">
        <v>972</v>
      </c>
      <c r="C164" s="7" t="s">
        <v>2879</v>
      </c>
      <c r="D164" s="31" t="s">
        <v>2879</v>
      </c>
      <c r="H164" s="22" t="s">
        <v>977</v>
      </c>
      <c r="J164" s="3" t="s">
        <v>1243</v>
      </c>
      <c r="L164" s="1" t="s">
        <v>1247</v>
      </c>
      <c r="M164" s="6">
        <v>2.61</v>
      </c>
      <c r="N164" s="6">
        <v>2.35</v>
      </c>
      <c r="O164" s="48">
        <v>44470</v>
      </c>
      <c r="P164" s="73" t="s">
        <v>2252</v>
      </c>
      <c r="Q164" t="str">
        <f t="shared" si="15"/>
        <v>05.20.04.00.1</v>
      </c>
    </row>
    <row r="165" spans="1:18" ht="28.5" x14ac:dyDescent="0.2">
      <c r="A165" s="17" t="s">
        <v>336</v>
      </c>
      <c r="B165" s="17" t="s">
        <v>972</v>
      </c>
      <c r="C165" s="7" t="s">
        <v>2879</v>
      </c>
      <c r="D165" s="31" t="s">
        <v>2879</v>
      </c>
      <c r="H165" s="22" t="s">
        <v>978</v>
      </c>
      <c r="J165" s="3" t="s">
        <v>1244</v>
      </c>
      <c r="L165" s="1" t="s">
        <v>1247</v>
      </c>
      <c r="M165" s="6">
        <v>4.01</v>
      </c>
      <c r="N165" s="6">
        <v>3.61</v>
      </c>
      <c r="O165" s="48">
        <v>44470</v>
      </c>
      <c r="P165" s="73" t="s">
        <v>2252</v>
      </c>
      <c r="Q165" t="str">
        <f t="shared" si="15"/>
        <v>05.20.05.00.1</v>
      </c>
    </row>
    <row r="166" spans="1:18" ht="28.5" x14ac:dyDescent="0.2">
      <c r="A166" s="17" t="s">
        <v>336</v>
      </c>
      <c r="B166" s="17" t="s">
        <v>972</v>
      </c>
      <c r="C166" s="7" t="s">
        <v>2879</v>
      </c>
      <c r="D166" s="31" t="s">
        <v>2879</v>
      </c>
      <c r="H166" s="22" t="s">
        <v>979</v>
      </c>
      <c r="J166" s="3" t="s">
        <v>1245</v>
      </c>
      <c r="L166" s="1" t="s">
        <v>1247</v>
      </c>
      <c r="M166" s="6">
        <v>3.86</v>
      </c>
      <c r="N166" s="6">
        <v>3.48</v>
      </c>
      <c r="O166" s="48">
        <v>44470</v>
      </c>
      <c r="P166" s="73" t="s">
        <v>2252</v>
      </c>
      <c r="Q166" t="str">
        <f t="shared" si="15"/>
        <v>05.20.06.00.1</v>
      </c>
    </row>
    <row r="167" spans="1:18" ht="28.5" x14ac:dyDescent="0.2">
      <c r="A167" s="17" t="s">
        <v>336</v>
      </c>
      <c r="B167" s="17" t="s">
        <v>972</v>
      </c>
      <c r="C167" s="7" t="s">
        <v>2879</v>
      </c>
      <c r="D167" s="31" t="s">
        <v>2879</v>
      </c>
      <c r="H167" s="22" t="s">
        <v>980</v>
      </c>
      <c r="J167" s="3" t="s">
        <v>1246</v>
      </c>
      <c r="L167" s="1" t="s">
        <v>1247</v>
      </c>
      <c r="M167" s="6">
        <v>4.87</v>
      </c>
      <c r="N167" s="6">
        <v>4.3899999999999997</v>
      </c>
      <c r="O167" s="48">
        <v>45292</v>
      </c>
      <c r="P167" s="73" t="s">
        <v>2252</v>
      </c>
      <c r="Q167" t="str">
        <f t="shared" si="15"/>
        <v>05.20.07.00.1</v>
      </c>
    </row>
    <row r="168" spans="1:18" ht="86.25" x14ac:dyDescent="0.2">
      <c r="A168" s="17" t="s">
        <v>348</v>
      </c>
      <c r="B168" s="17" t="s">
        <v>2879</v>
      </c>
      <c r="C168" s="7" t="s">
        <v>2879</v>
      </c>
      <c r="D168" s="31" t="s">
        <v>2879</v>
      </c>
      <c r="H168" s="37" t="s">
        <v>2879</v>
      </c>
      <c r="J168" s="3" t="s">
        <v>2175</v>
      </c>
      <c r="N168" s="6" t="s">
        <v>2131</v>
      </c>
      <c r="O168" s="48"/>
      <c r="Q168" t="str">
        <f t="shared" si="15"/>
        <v xml:space="preserve"> </v>
      </c>
    </row>
    <row r="169" spans="1:18" ht="84.95" customHeight="1" x14ac:dyDescent="0.2">
      <c r="A169" s="17" t="s">
        <v>348</v>
      </c>
      <c r="B169" s="17" t="s">
        <v>349</v>
      </c>
      <c r="C169" s="7" t="s">
        <v>2879</v>
      </c>
      <c r="D169" s="31" t="s">
        <v>2879</v>
      </c>
      <c r="H169" s="37" t="s">
        <v>2879</v>
      </c>
      <c r="J169" s="8" t="s">
        <v>1969</v>
      </c>
      <c r="N169" s="6" t="s">
        <v>2131</v>
      </c>
      <c r="O169" s="48"/>
      <c r="Q169" t="str">
        <f t="shared" si="15"/>
        <v xml:space="preserve"> </v>
      </c>
    </row>
    <row r="170" spans="1:18" ht="114" x14ac:dyDescent="0.2">
      <c r="A170" s="17" t="s">
        <v>348</v>
      </c>
      <c r="B170" s="17" t="s">
        <v>349</v>
      </c>
      <c r="C170" s="7" t="s">
        <v>2879</v>
      </c>
      <c r="D170" s="31" t="s">
        <v>2879</v>
      </c>
      <c r="H170" s="22" t="s">
        <v>24</v>
      </c>
      <c r="I170" s="34" t="s">
        <v>1</v>
      </c>
      <c r="J170" s="3" t="s">
        <v>211</v>
      </c>
      <c r="K170" s="3" t="s">
        <v>4847</v>
      </c>
      <c r="L170" s="1" t="s">
        <v>201</v>
      </c>
      <c r="M170" s="6">
        <v>301.11</v>
      </c>
      <c r="N170" s="6">
        <v>286.06</v>
      </c>
      <c r="O170" s="48">
        <v>45292</v>
      </c>
      <c r="P170" s="73" t="s">
        <v>2252</v>
      </c>
      <c r="Q170" t="str">
        <f t="shared" si="15"/>
        <v>06.01.01.00.1</v>
      </c>
      <c r="R170" s="26"/>
    </row>
    <row r="171" spans="1:18" ht="99.75" x14ac:dyDescent="0.2">
      <c r="A171" s="17" t="s">
        <v>348</v>
      </c>
      <c r="B171" s="17" t="s">
        <v>349</v>
      </c>
      <c r="C171" s="7" t="s">
        <v>2879</v>
      </c>
      <c r="D171" s="31" t="s">
        <v>2879</v>
      </c>
      <c r="H171" s="22" t="s">
        <v>25</v>
      </c>
      <c r="I171" s="34" t="s">
        <v>1</v>
      </c>
      <c r="J171" s="3" t="s">
        <v>212</v>
      </c>
      <c r="K171" s="3" t="s">
        <v>2012</v>
      </c>
      <c r="L171" s="1" t="s">
        <v>2009</v>
      </c>
      <c r="M171" s="6">
        <v>1</v>
      </c>
      <c r="N171" s="6">
        <v>0.95</v>
      </c>
      <c r="O171" s="48">
        <v>44470</v>
      </c>
      <c r="P171" s="5" t="s">
        <v>2225</v>
      </c>
      <c r="Q171" t="str">
        <f t="shared" si="15"/>
        <v>06.01.01.00.2</v>
      </c>
    </row>
    <row r="172" spans="1:18" ht="86.25" x14ac:dyDescent="0.2">
      <c r="A172" s="17" t="s">
        <v>350</v>
      </c>
      <c r="B172" s="17" t="s">
        <v>2879</v>
      </c>
      <c r="C172" s="7" t="s">
        <v>2879</v>
      </c>
      <c r="D172" s="31" t="s">
        <v>2879</v>
      </c>
      <c r="H172" s="37" t="s">
        <v>2879</v>
      </c>
      <c r="J172" s="3" t="s">
        <v>2176</v>
      </c>
      <c r="N172" s="6" t="s">
        <v>2131</v>
      </c>
      <c r="O172" s="48"/>
      <c r="Q172" t="str">
        <f t="shared" si="15"/>
        <v xml:space="preserve"> </v>
      </c>
    </row>
    <row r="173" spans="1:18" x14ac:dyDescent="0.2">
      <c r="A173" s="17" t="s">
        <v>350</v>
      </c>
      <c r="B173" s="17" t="s">
        <v>351</v>
      </c>
      <c r="C173" s="7" t="s">
        <v>2879</v>
      </c>
      <c r="D173" s="31" t="s">
        <v>2879</v>
      </c>
      <c r="H173" s="37" t="s">
        <v>2879</v>
      </c>
      <c r="J173" s="7" t="s">
        <v>466</v>
      </c>
      <c r="N173" s="6" t="s">
        <v>2131</v>
      </c>
      <c r="O173" s="48"/>
      <c r="Q173" t="str">
        <f t="shared" si="15"/>
        <v xml:space="preserve"> </v>
      </c>
    </row>
    <row r="174" spans="1:18" ht="114" x14ac:dyDescent="0.2">
      <c r="A174" s="17" t="s">
        <v>350</v>
      </c>
      <c r="B174" s="17" t="s">
        <v>351</v>
      </c>
      <c r="C174" s="7" t="s">
        <v>2879</v>
      </c>
      <c r="D174" s="31" t="s">
        <v>2879</v>
      </c>
      <c r="H174" s="22" t="s">
        <v>26</v>
      </c>
      <c r="I174" s="34" t="s">
        <v>1</v>
      </c>
      <c r="J174" s="3" t="s">
        <v>213</v>
      </c>
      <c r="K174" s="3" t="s">
        <v>4358</v>
      </c>
      <c r="L174" s="1" t="s">
        <v>201</v>
      </c>
      <c r="M174" s="6">
        <v>725.69</v>
      </c>
      <c r="N174" s="6">
        <v>689.4</v>
      </c>
      <c r="O174" s="48">
        <v>45292</v>
      </c>
      <c r="P174" s="73" t="s">
        <v>2252</v>
      </c>
      <c r="Q174" t="str">
        <f t="shared" si="15"/>
        <v>09.01.01.00.1</v>
      </c>
      <c r="R174" s="26"/>
    </row>
    <row r="175" spans="1:18" ht="42.75" x14ac:dyDescent="0.2">
      <c r="A175" s="17" t="s">
        <v>350</v>
      </c>
      <c r="B175" s="17" t="s">
        <v>351</v>
      </c>
      <c r="C175" s="7" t="s">
        <v>2879</v>
      </c>
      <c r="D175" s="31" t="s">
        <v>2879</v>
      </c>
      <c r="H175" s="22" t="s">
        <v>27</v>
      </c>
      <c r="I175" s="34" t="s">
        <v>1</v>
      </c>
      <c r="J175" s="3" t="s">
        <v>1850</v>
      </c>
      <c r="K175" s="3" t="s">
        <v>4308</v>
      </c>
      <c r="L175" s="1" t="s">
        <v>214</v>
      </c>
      <c r="M175" s="6">
        <v>58.97</v>
      </c>
      <c r="N175" s="6">
        <v>53.08</v>
      </c>
      <c r="O175" s="48">
        <v>45292</v>
      </c>
      <c r="P175" s="73" t="s">
        <v>2252</v>
      </c>
      <c r="Q175" t="str">
        <f t="shared" si="15"/>
        <v>09.01.01.01.1</v>
      </c>
    </row>
    <row r="176" spans="1:18" x14ac:dyDescent="0.2">
      <c r="A176" s="17" t="s">
        <v>350</v>
      </c>
      <c r="B176" s="17" t="s">
        <v>352</v>
      </c>
      <c r="C176" s="7" t="s">
        <v>2879</v>
      </c>
      <c r="D176" s="31" t="s">
        <v>2879</v>
      </c>
      <c r="H176" s="37" t="s">
        <v>2879</v>
      </c>
      <c r="J176" s="71" t="s">
        <v>4694</v>
      </c>
      <c r="N176" s="6" t="s">
        <v>2131</v>
      </c>
      <c r="O176" s="48"/>
      <c r="Q176" t="str">
        <f t="shared" si="15"/>
        <v xml:space="preserve"> </v>
      </c>
    </row>
    <row r="177" spans="1:18" ht="185.25" x14ac:dyDescent="0.2">
      <c r="A177" s="17" t="s">
        <v>350</v>
      </c>
      <c r="B177" s="17" t="s">
        <v>352</v>
      </c>
      <c r="C177" s="7" t="s">
        <v>2879</v>
      </c>
      <c r="D177" s="31" t="s">
        <v>2879</v>
      </c>
      <c r="H177" s="22" t="s">
        <v>29</v>
      </c>
      <c r="I177" s="34" t="s">
        <v>1</v>
      </c>
      <c r="J177" s="57" t="s">
        <v>4693</v>
      </c>
      <c r="K177" s="57" t="s">
        <v>4695</v>
      </c>
      <c r="L177" s="1" t="s">
        <v>201</v>
      </c>
      <c r="M177" s="6">
        <v>144.74</v>
      </c>
      <c r="N177" s="67" t="s">
        <v>2161</v>
      </c>
      <c r="O177" s="48">
        <v>45292</v>
      </c>
      <c r="P177" s="73" t="s">
        <v>2227</v>
      </c>
      <c r="Q177" t="str">
        <f t="shared" si="15"/>
        <v>09.02.01.00.1</v>
      </c>
      <c r="R177" s="26"/>
    </row>
    <row r="178" spans="1:18" ht="242.25" x14ac:dyDescent="0.2">
      <c r="A178" s="76" t="s">
        <v>350</v>
      </c>
      <c r="B178" s="76" t="s">
        <v>352</v>
      </c>
      <c r="C178" s="81" t="s">
        <v>2879</v>
      </c>
      <c r="D178" s="122" t="s">
        <v>2879</v>
      </c>
      <c r="E178" s="123"/>
      <c r="F178" s="123"/>
      <c r="G178" s="123"/>
      <c r="H178" s="49" t="s">
        <v>4502</v>
      </c>
      <c r="I178" s="62" t="s">
        <v>1</v>
      </c>
      <c r="J178" s="57" t="s">
        <v>4598</v>
      </c>
      <c r="K178" s="57" t="s">
        <v>4649</v>
      </c>
      <c r="L178" s="66" t="s">
        <v>201</v>
      </c>
      <c r="M178" s="67">
        <v>144.74</v>
      </c>
      <c r="N178" s="67" t="s">
        <v>2161</v>
      </c>
      <c r="O178" s="72">
        <v>45292</v>
      </c>
      <c r="P178" s="73" t="s">
        <v>2236</v>
      </c>
      <c r="Q178" t="str">
        <f t="shared" ref="Q178" si="16">IF(H178="",IF(B178="",A178,B178),H178)</f>
        <v>09.02.01.01.1</v>
      </c>
      <c r="R178" s="26"/>
    </row>
    <row r="179" spans="1:18" s="108" customFormat="1" ht="57" x14ac:dyDescent="0.2">
      <c r="A179" s="76" t="s">
        <v>350</v>
      </c>
      <c r="B179" s="76" t="s">
        <v>352</v>
      </c>
      <c r="C179" s="81" t="s">
        <v>2879</v>
      </c>
      <c r="D179" s="122" t="s">
        <v>2879</v>
      </c>
      <c r="E179" s="123"/>
      <c r="F179" s="123"/>
      <c r="G179" s="123"/>
      <c r="H179" s="49" t="s">
        <v>4504</v>
      </c>
      <c r="I179" s="62" t="s">
        <v>1</v>
      </c>
      <c r="J179" s="57" t="s">
        <v>4599</v>
      </c>
      <c r="K179" s="57" t="s">
        <v>4600</v>
      </c>
      <c r="L179" s="66" t="s">
        <v>201</v>
      </c>
      <c r="M179" s="67">
        <v>3.33</v>
      </c>
      <c r="N179" s="67">
        <v>3.16</v>
      </c>
      <c r="O179" s="72">
        <v>45292</v>
      </c>
      <c r="P179" s="73" t="s">
        <v>2236</v>
      </c>
      <c r="Q179" s="108" t="str">
        <f t="shared" ref="Q179:Q185" si="17">IF(H179="",IF(B179="",A179,B179),H179)</f>
        <v>09.02.01.02.1</v>
      </c>
      <c r="R179" s="124"/>
    </row>
    <row r="180" spans="1:18" ht="57" x14ac:dyDescent="0.2">
      <c r="A180" s="76" t="s">
        <v>350</v>
      </c>
      <c r="B180" s="76" t="s">
        <v>352</v>
      </c>
      <c r="C180" s="7" t="s">
        <v>2879</v>
      </c>
      <c r="D180" s="31" t="s">
        <v>2879</v>
      </c>
      <c r="H180" s="49" t="s">
        <v>4506</v>
      </c>
      <c r="I180" s="62" t="s">
        <v>1</v>
      </c>
      <c r="J180" s="57" t="s">
        <v>4696</v>
      </c>
      <c r="K180" s="57" t="s">
        <v>4601</v>
      </c>
      <c r="L180" s="66" t="s">
        <v>201</v>
      </c>
      <c r="M180" s="67">
        <v>17.920000000000002</v>
      </c>
      <c r="N180" s="67" t="s">
        <v>2161</v>
      </c>
      <c r="O180" s="72">
        <v>45292</v>
      </c>
      <c r="P180" s="73" t="s">
        <v>2236</v>
      </c>
      <c r="Q180" t="str">
        <f t="shared" ref="Q180" si="18">IF(H180="",IF(B180="",A180,B180),H180)</f>
        <v>09.02.01.03.1</v>
      </c>
      <c r="R180" s="26"/>
    </row>
    <row r="181" spans="1:18" ht="42.75" x14ac:dyDescent="0.2">
      <c r="A181" s="76" t="s">
        <v>350</v>
      </c>
      <c r="B181" s="76" t="s">
        <v>352</v>
      </c>
      <c r="C181" s="7" t="s">
        <v>2879</v>
      </c>
      <c r="D181" s="31" t="s">
        <v>2879</v>
      </c>
      <c r="H181" s="49" t="s">
        <v>4508</v>
      </c>
      <c r="I181" s="62" t="s">
        <v>1</v>
      </c>
      <c r="J181" s="57" t="s">
        <v>4602</v>
      </c>
      <c r="K181" s="57" t="s">
        <v>4603</v>
      </c>
      <c r="L181" s="66" t="s">
        <v>201</v>
      </c>
      <c r="M181" s="67">
        <v>33.979999999999997</v>
      </c>
      <c r="N181" s="67" t="s">
        <v>2161</v>
      </c>
      <c r="O181" s="72">
        <v>45292</v>
      </c>
      <c r="P181" s="73" t="s">
        <v>2236</v>
      </c>
      <c r="Q181" t="str">
        <f t="shared" si="17"/>
        <v>09.02.01.04.1</v>
      </c>
      <c r="R181" s="26"/>
    </row>
    <row r="182" spans="1:18" ht="156.75" x14ac:dyDescent="0.2">
      <c r="A182" s="76" t="s">
        <v>350</v>
      </c>
      <c r="B182" s="76" t="s">
        <v>352</v>
      </c>
      <c r="C182" s="7" t="s">
        <v>2879</v>
      </c>
      <c r="D182" s="31" t="s">
        <v>2879</v>
      </c>
      <c r="H182" s="49" t="s">
        <v>4514</v>
      </c>
      <c r="I182" s="62" t="s">
        <v>1</v>
      </c>
      <c r="J182" s="57" t="s">
        <v>4604</v>
      </c>
      <c r="K182" s="57" t="s">
        <v>4605</v>
      </c>
      <c r="L182" s="66" t="s">
        <v>201</v>
      </c>
      <c r="M182" s="67">
        <v>379.88</v>
      </c>
      <c r="N182" s="67">
        <v>360.89</v>
      </c>
      <c r="O182" s="72">
        <v>45292</v>
      </c>
      <c r="P182" s="73" t="s">
        <v>2236</v>
      </c>
      <c r="Q182" t="str">
        <f t="shared" ref="Q182" si="19">IF(H182="",IF(B182="",A182,B182),H182)</f>
        <v>09.02.03.00.1</v>
      </c>
      <c r="R182" s="26"/>
    </row>
    <row r="183" spans="1:18" ht="85.5" x14ac:dyDescent="0.2">
      <c r="A183" s="76" t="s">
        <v>350</v>
      </c>
      <c r="B183" s="76" t="s">
        <v>352</v>
      </c>
      <c r="C183" s="7" t="s">
        <v>2879</v>
      </c>
      <c r="D183" s="31" t="s">
        <v>2879</v>
      </c>
      <c r="H183" s="49" t="s">
        <v>4509</v>
      </c>
      <c r="I183" s="62" t="s">
        <v>1</v>
      </c>
      <c r="J183" s="57" t="s">
        <v>4606</v>
      </c>
      <c r="K183" s="57" t="s">
        <v>4609</v>
      </c>
      <c r="L183" s="66" t="s">
        <v>2009</v>
      </c>
      <c r="M183" s="67">
        <v>0.22</v>
      </c>
      <c r="N183" s="67">
        <v>0.21</v>
      </c>
      <c r="O183" s="72">
        <v>45292</v>
      </c>
      <c r="P183" s="73" t="s">
        <v>2236</v>
      </c>
      <c r="Q183" t="str">
        <f t="shared" si="17"/>
        <v>09.02.03.00.2</v>
      </c>
      <c r="R183" s="26"/>
    </row>
    <row r="184" spans="1:18" ht="85.5" x14ac:dyDescent="0.2">
      <c r="A184" s="76" t="s">
        <v>350</v>
      </c>
      <c r="B184" s="76" t="s">
        <v>352</v>
      </c>
      <c r="C184" s="7" t="s">
        <v>2879</v>
      </c>
      <c r="D184" s="31" t="s">
        <v>2879</v>
      </c>
      <c r="H184" s="49" t="s">
        <v>4510</v>
      </c>
      <c r="I184" s="62" t="s">
        <v>1</v>
      </c>
      <c r="J184" s="57" t="s">
        <v>4607</v>
      </c>
      <c r="K184" s="57" t="s">
        <v>4697</v>
      </c>
      <c r="L184" s="66" t="s">
        <v>204</v>
      </c>
      <c r="M184" s="67">
        <v>62.85</v>
      </c>
      <c r="N184" s="67">
        <v>59.71</v>
      </c>
      <c r="O184" s="72">
        <v>45292</v>
      </c>
      <c r="P184" s="73" t="s">
        <v>2236</v>
      </c>
      <c r="Q184" t="str">
        <f t="shared" si="17"/>
        <v>09.02.03.01.1</v>
      </c>
      <c r="R184" s="26"/>
    </row>
    <row r="185" spans="1:18" ht="85.5" x14ac:dyDescent="0.2">
      <c r="A185" s="76" t="s">
        <v>350</v>
      </c>
      <c r="B185" s="76" t="s">
        <v>352</v>
      </c>
      <c r="C185" s="7" t="s">
        <v>2879</v>
      </c>
      <c r="D185" s="31" t="s">
        <v>2879</v>
      </c>
      <c r="H185" s="49" t="s">
        <v>4511</v>
      </c>
      <c r="I185" s="62" t="s">
        <v>1</v>
      </c>
      <c r="J185" s="57" t="s">
        <v>4608</v>
      </c>
      <c r="K185" s="57" t="s">
        <v>4610</v>
      </c>
      <c r="L185" s="66" t="s">
        <v>201</v>
      </c>
      <c r="M185" s="67">
        <v>8.33</v>
      </c>
      <c r="N185" s="67">
        <v>7.91</v>
      </c>
      <c r="O185" s="72">
        <v>45292</v>
      </c>
      <c r="P185" s="73" t="s">
        <v>2236</v>
      </c>
      <c r="Q185" t="str">
        <f t="shared" si="17"/>
        <v>09.02.03.02.1</v>
      </c>
      <c r="R185" s="26"/>
    </row>
    <row r="186" spans="1:18" ht="128.25" x14ac:dyDescent="0.2">
      <c r="A186" s="76" t="s">
        <v>350</v>
      </c>
      <c r="B186" s="76" t="s">
        <v>352</v>
      </c>
      <c r="C186" s="7" t="s">
        <v>2879</v>
      </c>
      <c r="D186" s="31" t="s">
        <v>2879</v>
      </c>
      <c r="H186" s="49" t="s">
        <v>4512</v>
      </c>
      <c r="I186" s="62" t="s">
        <v>1</v>
      </c>
      <c r="J186" s="57" t="s">
        <v>4611</v>
      </c>
      <c r="K186" s="57" t="s">
        <v>4612</v>
      </c>
      <c r="L186" s="66" t="s">
        <v>201</v>
      </c>
      <c r="M186" s="67">
        <v>10.33</v>
      </c>
      <c r="N186" s="67">
        <v>9.81</v>
      </c>
      <c r="O186" s="72">
        <v>45292</v>
      </c>
      <c r="P186" s="73" t="s">
        <v>2236</v>
      </c>
      <c r="Q186" t="str">
        <f t="shared" ref="Q186" si="20">IF(H186="",IF(B186="",A186,B186),H186)</f>
        <v>09.02.03.03.1</v>
      </c>
      <c r="R186" s="26"/>
    </row>
    <row r="187" spans="1:18" ht="409.5" x14ac:dyDescent="0.2">
      <c r="A187" s="17" t="s">
        <v>350</v>
      </c>
      <c r="B187" s="17" t="s">
        <v>354</v>
      </c>
      <c r="C187" s="7" t="s">
        <v>2879</v>
      </c>
      <c r="D187" s="31" t="s">
        <v>2879</v>
      </c>
      <c r="H187" s="37" t="s">
        <v>2879</v>
      </c>
      <c r="I187" s="34" t="s">
        <v>1</v>
      </c>
      <c r="J187" s="8" t="s">
        <v>467</v>
      </c>
      <c r="K187" s="57" t="s">
        <v>4371</v>
      </c>
      <c r="N187" s="6" t="s">
        <v>2131</v>
      </c>
      <c r="O187" s="48"/>
      <c r="Q187" t="str">
        <f t="shared" si="15"/>
        <v xml:space="preserve"> </v>
      </c>
      <c r="R187" s="26"/>
    </row>
    <row r="188" spans="1:18" ht="87.75" x14ac:dyDescent="0.2">
      <c r="A188" s="17" t="s">
        <v>350</v>
      </c>
      <c r="B188" s="17" t="s">
        <v>354</v>
      </c>
      <c r="C188" s="7" t="s">
        <v>2879</v>
      </c>
      <c r="D188" s="31" t="s">
        <v>2879</v>
      </c>
      <c r="H188" s="22" t="s">
        <v>156</v>
      </c>
      <c r="I188" s="34" t="s">
        <v>1</v>
      </c>
      <c r="J188" s="57" t="s">
        <v>3873</v>
      </c>
      <c r="K188" s="79"/>
      <c r="L188" s="57" t="s">
        <v>3945</v>
      </c>
      <c r="M188" s="67">
        <v>124.46</v>
      </c>
      <c r="N188" s="67">
        <v>124.46</v>
      </c>
      <c r="O188" s="72">
        <v>45292</v>
      </c>
      <c r="P188" s="66" t="s">
        <v>2252</v>
      </c>
      <c r="Q188" t="str">
        <f t="shared" si="15"/>
        <v>09.03.01.00.2</v>
      </c>
      <c r="R188" s="26"/>
    </row>
    <row r="189" spans="1:18" s="102" customFormat="1" ht="57" x14ac:dyDescent="0.2">
      <c r="A189" s="97" t="s">
        <v>350</v>
      </c>
      <c r="B189" s="97" t="s">
        <v>352</v>
      </c>
      <c r="C189" s="74" t="s">
        <v>2879</v>
      </c>
      <c r="D189" s="106" t="s">
        <v>2879</v>
      </c>
      <c r="E189" s="107"/>
      <c r="F189" s="107"/>
      <c r="G189" s="107"/>
      <c r="H189" s="49" t="s">
        <v>3848</v>
      </c>
      <c r="I189" s="100" t="s">
        <v>1</v>
      </c>
      <c r="J189" s="63" t="s">
        <v>3854</v>
      </c>
      <c r="K189" s="63"/>
      <c r="L189" s="49" t="s">
        <v>2009</v>
      </c>
      <c r="M189" s="75">
        <v>107.29</v>
      </c>
      <c r="N189" s="75">
        <v>107.29</v>
      </c>
      <c r="O189" s="69">
        <v>45292</v>
      </c>
      <c r="P189" s="66" t="s">
        <v>2252</v>
      </c>
      <c r="Q189" s="102" t="str">
        <f t="shared" si="15"/>
        <v>09.03.01.01.2</v>
      </c>
    </row>
    <row r="190" spans="1:18" s="102" customFormat="1" ht="57" x14ac:dyDescent="0.2">
      <c r="A190" s="97" t="s">
        <v>350</v>
      </c>
      <c r="B190" s="97" t="s">
        <v>352</v>
      </c>
      <c r="C190" s="74" t="s">
        <v>2879</v>
      </c>
      <c r="D190" s="106" t="s">
        <v>2879</v>
      </c>
      <c r="E190" s="107"/>
      <c r="F190" s="107"/>
      <c r="G190" s="107"/>
      <c r="H190" s="49" t="s">
        <v>3849</v>
      </c>
      <c r="I190" s="100" t="s">
        <v>1</v>
      </c>
      <c r="J190" s="63" t="s">
        <v>3855</v>
      </c>
      <c r="K190" s="63"/>
      <c r="L190" s="49" t="s">
        <v>2009</v>
      </c>
      <c r="M190" s="75">
        <v>63.85</v>
      </c>
      <c r="N190" s="75">
        <v>63.85</v>
      </c>
      <c r="O190" s="69">
        <v>45292</v>
      </c>
      <c r="P190" s="66" t="s">
        <v>2252</v>
      </c>
      <c r="Q190" s="102" t="str">
        <f t="shared" ref="Q190" si="21">IF(H190="",IF(B190="",A190,B190),H190)</f>
        <v>09.03.01.02.2</v>
      </c>
    </row>
    <row r="191" spans="1:18" ht="73.5" x14ac:dyDescent="0.2">
      <c r="A191" s="17" t="s">
        <v>350</v>
      </c>
      <c r="B191" s="17" t="s">
        <v>2132</v>
      </c>
      <c r="C191" s="7" t="s">
        <v>2879</v>
      </c>
      <c r="D191" s="31" t="s">
        <v>2879</v>
      </c>
      <c r="J191" s="3" t="s">
        <v>4835</v>
      </c>
      <c r="K191" s="3"/>
      <c r="L191" s="3"/>
      <c r="O191" s="69"/>
      <c r="P191" s="66"/>
      <c r="R191" s="26"/>
    </row>
    <row r="192" spans="1:18" ht="409.5" x14ac:dyDescent="0.2">
      <c r="A192" s="17" t="s">
        <v>350</v>
      </c>
      <c r="B192" s="17" t="s">
        <v>2132</v>
      </c>
      <c r="C192" s="7" t="s">
        <v>2879</v>
      </c>
      <c r="D192" s="31" t="s">
        <v>2879</v>
      </c>
      <c r="H192" s="22" t="s">
        <v>2133</v>
      </c>
      <c r="I192" s="34" t="s">
        <v>1</v>
      </c>
      <c r="J192" s="3" t="s">
        <v>2137</v>
      </c>
      <c r="K192" s="3" t="s">
        <v>2138</v>
      </c>
      <c r="L192" s="3" t="s">
        <v>2010</v>
      </c>
      <c r="M192" s="6" t="s">
        <v>4613</v>
      </c>
      <c r="N192" s="6" t="s">
        <v>4522</v>
      </c>
      <c r="O192" s="69">
        <v>45292</v>
      </c>
      <c r="P192" s="66" t="s">
        <v>2252</v>
      </c>
      <c r="R192" s="26"/>
    </row>
    <row r="193" spans="1:18" x14ac:dyDescent="0.2">
      <c r="A193" s="17" t="s">
        <v>356</v>
      </c>
      <c r="B193" s="17" t="s">
        <v>2879</v>
      </c>
      <c r="C193" s="7" t="s">
        <v>2879</v>
      </c>
      <c r="D193" s="31" t="s">
        <v>2879</v>
      </c>
      <c r="H193" s="37" t="s">
        <v>2879</v>
      </c>
      <c r="J193" s="7" t="s">
        <v>468</v>
      </c>
      <c r="N193" s="6" t="s">
        <v>2131</v>
      </c>
      <c r="O193" s="48"/>
      <c r="Q193" t="str">
        <f t="shared" ref="Q193:Q220" si="22">IF(H193="",IF(B193="",A193,B193),H193)</f>
        <v xml:space="preserve"> </v>
      </c>
    </row>
    <row r="194" spans="1:18" x14ac:dyDescent="0.2">
      <c r="A194" s="17" t="s">
        <v>356</v>
      </c>
      <c r="B194" s="17" t="s">
        <v>358</v>
      </c>
      <c r="C194" s="7" t="s">
        <v>2879</v>
      </c>
      <c r="D194" s="31" t="s">
        <v>2879</v>
      </c>
      <c r="H194" s="37" t="s">
        <v>2879</v>
      </c>
      <c r="J194" s="7" t="s">
        <v>469</v>
      </c>
      <c r="N194" s="6" t="s">
        <v>2131</v>
      </c>
      <c r="O194" s="48"/>
      <c r="Q194" t="str">
        <f t="shared" si="22"/>
        <v xml:space="preserve"> </v>
      </c>
    </row>
    <row r="195" spans="1:18" ht="85.5" x14ac:dyDescent="0.2">
      <c r="A195" s="17" t="s">
        <v>356</v>
      </c>
      <c r="B195" s="17" t="s">
        <v>358</v>
      </c>
      <c r="C195" s="7" t="s">
        <v>2879</v>
      </c>
      <c r="D195" s="31" t="s">
        <v>2879</v>
      </c>
      <c r="H195" s="22" t="s">
        <v>30</v>
      </c>
      <c r="I195" s="34" t="s">
        <v>1</v>
      </c>
      <c r="J195" s="1" t="s">
        <v>310</v>
      </c>
      <c r="K195" s="3" t="s">
        <v>2177</v>
      </c>
      <c r="L195" s="1" t="s">
        <v>214</v>
      </c>
      <c r="M195" s="6">
        <v>35.130000000000003</v>
      </c>
      <c r="N195" s="6">
        <v>29.86</v>
      </c>
      <c r="O195" s="69">
        <v>45292</v>
      </c>
      <c r="P195" s="66" t="s">
        <v>2252</v>
      </c>
      <c r="Q195" t="str">
        <f t="shared" si="22"/>
        <v>10.01.01.00.1</v>
      </c>
    </row>
    <row r="196" spans="1:18" ht="128.25" x14ac:dyDescent="0.2">
      <c r="A196" s="17" t="s">
        <v>356</v>
      </c>
      <c r="B196" s="17" t="s">
        <v>358</v>
      </c>
      <c r="C196" s="7" t="s">
        <v>2879</v>
      </c>
      <c r="D196" s="31" t="s">
        <v>2879</v>
      </c>
      <c r="H196" s="22" t="s">
        <v>303</v>
      </c>
      <c r="I196" s="34" t="s">
        <v>1</v>
      </c>
      <c r="J196" s="3" t="s">
        <v>311</v>
      </c>
      <c r="K196" s="3" t="s">
        <v>2178</v>
      </c>
      <c r="L196" s="1" t="s">
        <v>214</v>
      </c>
      <c r="M196" s="6">
        <v>60.22</v>
      </c>
      <c r="N196" s="6">
        <v>51.19</v>
      </c>
      <c r="O196" s="69">
        <v>45292</v>
      </c>
      <c r="P196" s="66" t="s">
        <v>2252</v>
      </c>
      <c r="Q196" t="str">
        <f t="shared" si="22"/>
        <v>10.01.01.01.1</v>
      </c>
    </row>
    <row r="197" spans="1:18" ht="85.5" x14ac:dyDescent="0.2">
      <c r="A197" s="17" t="s">
        <v>356</v>
      </c>
      <c r="B197" s="17" t="s">
        <v>358</v>
      </c>
      <c r="C197" s="7" t="s">
        <v>2879</v>
      </c>
      <c r="D197" s="31" t="s">
        <v>2879</v>
      </c>
      <c r="H197" s="22" t="s">
        <v>305</v>
      </c>
      <c r="I197" s="34" t="s">
        <v>1</v>
      </c>
      <c r="J197" s="3" t="s">
        <v>470</v>
      </c>
      <c r="K197" s="3" t="s">
        <v>2177</v>
      </c>
      <c r="L197" s="1" t="s">
        <v>214</v>
      </c>
      <c r="M197" s="6">
        <v>44.16</v>
      </c>
      <c r="N197" s="6">
        <v>37.54</v>
      </c>
      <c r="O197" s="69">
        <v>45292</v>
      </c>
      <c r="P197" s="66" t="s">
        <v>2252</v>
      </c>
      <c r="Q197" t="str">
        <f t="shared" si="22"/>
        <v>10.01.01.02.1</v>
      </c>
    </row>
    <row r="198" spans="1:18" ht="156.75" x14ac:dyDescent="0.2">
      <c r="A198" s="17" t="s">
        <v>356</v>
      </c>
      <c r="B198" s="17" t="s">
        <v>358</v>
      </c>
      <c r="C198" s="7" t="s">
        <v>2879</v>
      </c>
      <c r="D198" s="31" t="s">
        <v>2879</v>
      </c>
      <c r="H198" s="22" t="s">
        <v>306</v>
      </c>
      <c r="I198" s="34" t="s">
        <v>1</v>
      </c>
      <c r="J198" s="3" t="s">
        <v>471</v>
      </c>
      <c r="K198" s="3" t="s">
        <v>2213</v>
      </c>
      <c r="L198" s="1" t="s">
        <v>2009</v>
      </c>
      <c r="M198" s="6">
        <v>1.1499999999999999</v>
      </c>
      <c r="N198" s="6">
        <v>1.04</v>
      </c>
      <c r="O198" s="48">
        <v>44470</v>
      </c>
      <c r="P198" s="5" t="s">
        <v>2226</v>
      </c>
      <c r="Q198" t="str">
        <f t="shared" si="22"/>
        <v>10.01.01.02.2</v>
      </c>
    </row>
    <row r="199" spans="1:18" x14ac:dyDescent="0.2">
      <c r="A199" s="17" t="s">
        <v>356</v>
      </c>
      <c r="B199" s="17" t="s">
        <v>359</v>
      </c>
      <c r="C199" s="7" t="s">
        <v>2879</v>
      </c>
      <c r="D199" s="31" t="s">
        <v>2879</v>
      </c>
      <c r="H199" s="37" t="s">
        <v>2879</v>
      </c>
      <c r="J199" s="7" t="s">
        <v>2076</v>
      </c>
      <c r="N199" s="6" t="s">
        <v>2131</v>
      </c>
      <c r="O199" s="48"/>
      <c r="Q199" t="str">
        <f t="shared" si="22"/>
        <v xml:space="preserve"> </v>
      </c>
    </row>
    <row r="200" spans="1:18" ht="28.5" x14ac:dyDescent="0.2">
      <c r="A200" s="17" t="s">
        <v>356</v>
      </c>
      <c r="B200" s="17" t="s">
        <v>359</v>
      </c>
      <c r="C200" s="7" t="s">
        <v>2879</v>
      </c>
      <c r="D200" s="31" t="s">
        <v>2879</v>
      </c>
      <c r="H200" s="22" t="s">
        <v>157</v>
      </c>
      <c r="I200" s="34" t="s">
        <v>1</v>
      </c>
      <c r="J200" s="3" t="s">
        <v>2077</v>
      </c>
      <c r="K200" s="3" t="s">
        <v>4309</v>
      </c>
      <c r="L200" s="1" t="s">
        <v>201</v>
      </c>
      <c r="M200" s="6">
        <v>39.14</v>
      </c>
      <c r="N200" s="6">
        <v>35.229999999999997</v>
      </c>
      <c r="O200" s="69">
        <v>45292</v>
      </c>
      <c r="P200" s="66" t="s">
        <v>2252</v>
      </c>
      <c r="Q200" t="str">
        <f t="shared" si="22"/>
        <v>10.02.01.00.1</v>
      </c>
      <c r="R200" s="26"/>
    </row>
    <row r="201" spans="1:18" x14ac:dyDescent="0.2">
      <c r="A201" s="17" t="s">
        <v>458</v>
      </c>
      <c r="B201" s="17" t="s">
        <v>2879</v>
      </c>
      <c r="C201" s="7" t="s">
        <v>2879</v>
      </c>
      <c r="D201" s="31" t="s">
        <v>2879</v>
      </c>
      <c r="H201" s="37" t="s">
        <v>2879</v>
      </c>
      <c r="J201" s="7" t="s">
        <v>472</v>
      </c>
      <c r="N201" s="6" t="s">
        <v>2131</v>
      </c>
      <c r="O201" s="48"/>
      <c r="Q201" t="str">
        <f t="shared" si="22"/>
        <v xml:space="preserve"> </v>
      </c>
    </row>
    <row r="202" spans="1:18" x14ac:dyDescent="0.2">
      <c r="A202" s="17" t="s">
        <v>458</v>
      </c>
      <c r="B202" s="17" t="s">
        <v>364</v>
      </c>
      <c r="C202" s="7" t="s">
        <v>2879</v>
      </c>
      <c r="D202" s="31" t="s">
        <v>2879</v>
      </c>
      <c r="H202" s="37" t="s">
        <v>2879</v>
      </c>
      <c r="J202" s="8" t="s">
        <v>1832</v>
      </c>
      <c r="N202" s="6" t="s">
        <v>2131</v>
      </c>
      <c r="O202" s="48"/>
      <c r="Q202" t="str">
        <f t="shared" si="22"/>
        <v xml:space="preserve"> </v>
      </c>
    </row>
    <row r="203" spans="1:18" ht="57" x14ac:dyDescent="0.2">
      <c r="A203" s="17" t="s">
        <v>458</v>
      </c>
      <c r="B203" s="17" t="s">
        <v>364</v>
      </c>
      <c r="C203" s="7" t="s">
        <v>2879</v>
      </c>
      <c r="D203" s="31" t="s">
        <v>2879</v>
      </c>
      <c r="H203" s="22" t="s">
        <v>31</v>
      </c>
      <c r="J203" s="3" t="s">
        <v>2179</v>
      </c>
      <c r="K203" s="3"/>
      <c r="O203" s="48">
        <v>44470</v>
      </c>
      <c r="P203" s="5" t="s">
        <v>2226</v>
      </c>
      <c r="Q203" t="str">
        <f t="shared" si="22"/>
        <v>13.01.01.00.1</v>
      </c>
    </row>
    <row r="204" spans="1:18" ht="85.5" x14ac:dyDescent="0.2">
      <c r="A204" s="17" t="s">
        <v>458</v>
      </c>
      <c r="B204" s="17" t="s">
        <v>364</v>
      </c>
      <c r="C204" s="7" t="s">
        <v>2879</v>
      </c>
      <c r="D204" s="31" t="s">
        <v>2879</v>
      </c>
      <c r="H204" s="22" t="s">
        <v>32</v>
      </c>
      <c r="J204" s="3" t="s">
        <v>2180</v>
      </c>
      <c r="K204" s="3"/>
      <c r="L204" s="1" t="s">
        <v>215</v>
      </c>
      <c r="M204" s="6">
        <v>60.22</v>
      </c>
      <c r="N204" s="6">
        <v>51.19</v>
      </c>
      <c r="O204" s="69">
        <v>45292</v>
      </c>
      <c r="P204" s="66" t="s">
        <v>2252</v>
      </c>
      <c r="Q204" t="str">
        <f t="shared" si="22"/>
        <v>13.01.01.01.1</v>
      </c>
    </row>
    <row r="205" spans="1:18" ht="85.5" x14ac:dyDescent="0.2">
      <c r="A205" s="17" t="s">
        <v>458</v>
      </c>
      <c r="B205" s="17" t="s">
        <v>364</v>
      </c>
      <c r="C205" s="7" t="s">
        <v>2879</v>
      </c>
      <c r="D205" s="31" t="s">
        <v>2879</v>
      </c>
      <c r="H205" s="22" t="s">
        <v>34</v>
      </c>
      <c r="J205" s="3" t="s">
        <v>2181</v>
      </c>
      <c r="K205" s="3"/>
      <c r="L205" s="1" t="s">
        <v>215</v>
      </c>
      <c r="M205" s="6">
        <v>120.45</v>
      </c>
      <c r="N205" s="6">
        <v>102.38</v>
      </c>
      <c r="O205" s="69">
        <v>45292</v>
      </c>
      <c r="P205" s="66" t="s">
        <v>2252</v>
      </c>
      <c r="Q205" t="str">
        <f t="shared" si="22"/>
        <v>13.01.01.02.1</v>
      </c>
    </row>
    <row r="206" spans="1:18" ht="156.75" x14ac:dyDescent="0.2">
      <c r="A206" s="17" t="s">
        <v>458</v>
      </c>
      <c r="B206" s="17" t="s">
        <v>364</v>
      </c>
      <c r="C206" s="7" t="s">
        <v>2879</v>
      </c>
      <c r="D206" s="31" t="s">
        <v>2879</v>
      </c>
      <c r="H206" s="22" t="s">
        <v>35</v>
      </c>
      <c r="J206" s="3" t="s">
        <v>2182</v>
      </c>
      <c r="K206" s="3"/>
      <c r="L206" s="1" t="s">
        <v>215</v>
      </c>
      <c r="M206" s="6">
        <v>437.62</v>
      </c>
      <c r="N206" s="6">
        <v>415.74</v>
      </c>
      <c r="O206" s="69">
        <v>45292</v>
      </c>
      <c r="P206" s="66" t="s">
        <v>2252</v>
      </c>
      <c r="Q206" t="str">
        <f t="shared" si="22"/>
        <v>13.01.01.03.1</v>
      </c>
    </row>
    <row r="207" spans="1:18" ht="86.25" x14ac:dyDescent="0.2">
      <c r="A207" s="17" t="s">
        <v>365</v>
      </c>
      <c r="B207" s="17" t="s">
        <v>2879</v>
      </c>
      <c r="C207" s="7" t="s">
        <v>2879</v>
      </c>
      <c r="D207" s="31" t="s">
        <v>2879</v>
      </c>
      <c r="H207" s="37" t="s">
        <v>2879</v>
      </c>
      <c r="J207" s="3" t="s">
        <v>2183</v>
      </c>
      <c r="N207" s="6" t="s">
        <v>2131</v>
      </c>
      <c r="O207" s="48"/>
      <c r="Q207" t="str">
        <f t="shared" si="22"/>
        <v xml:space="preserve"> </v>
      </c>
    </row>
    <row r="208" spans="1:18" ht="409.5" x14ac:dyDescent="0.2">
      <c r="A208" s="17" t="s">
        <v>365</v>
      </c>
      <c r="B208" s="17" t="s">
        <v>366</v>
      </c>
      <c r="C208" s="7" t="s">
        <v>2879</v>
      </c>
      <c r="D208" s="31" t="s">
        <v>2879</v>
      </c>
      <c r="H208" s="37" t="s">
        <v>2879</v>
      </c>
      <c r="J208" s="8" t="s">
        <v>1904</v>
      </c>
      <c r="N208" s="6" t="s">
        <v>2131</v>
      </c>
      <c r="O208" s="48"/>
      <c r="Q208" t="str">
        <f t="shared" si="22"/>
        <v xml:space="preserve"> </v>
      </c>
      <c r="R208" s="26"/>
    </row>
    <row r="209" spans="1:18" ht="85.5" x14ac:dyDescent="0.2">
      <c r="A209" s="17" t="s">
        <v>365</v>
      </c>
      <c r="B209" s="17" t="s">
        <v>366</v>
      </c>
      <c r="C209" s="7" t="s">
        <v>2879</v>
      </c>
      <c r="D209" s="31" t="s">
        <v>2879</v>
      </c>
      <c r="H209" s="22" t="s">
        <v>36</v>
      </c>
      <c r="I209" s="34" t="s">
        <v>1</v>
      </c>
      <c r="J209" s="3" t="s">
        <v>1905</v>
      </c>
      <c r="K209" s="3" t="s">
        <v>2184</v>
      </c>
      <c r="L209" s="1" t="s">
        <v>201</v>
      </c>
      <c r="M209" s="6">
        <v>195.72</v>
      </c>
      <c r="N209" s="6">
        <v>176.15</v>
      </c>
      <c r="O209" s="69">
        <v>45292</v>
      </c>
      <c r="P209" s="5" t="s">
        <v>2252</v>
      </c>
      <c r="Q209" t="str">
        <f t="shared" si="22"/>
        <v>14.01.01.00.1</v>
      </c>
      <c r="R209" s="26"/>
    </row>
    <row r="210" spans="1:18" ht="85.5" x14ac:dyDescent="0.2">
      <c r="A210" s="17" t="s">
        <v>365</v>
      </c>
      <c r="B210" s="17" t="s">
        <v>366</v>
      </c>
      <c r="C210" s="7" t="s">
        <v>2879</v>
      </c>
      <c r="D210" s="31" t="s">
        <v>2879</v>
      </c>
      <c r="H210" s="22" t="s">
        <v>37</v>
      </c>
      <c r="I210" s="34" t="s">
        <v>1</v>
      </c>
      <c r="J210" s="3" t="s">
        <v>1906</v>
      </c>
      <c r="K210" s="3" t="s">
        <v>2185</v>
      </c>
      <c r="L210" s="1" t="s">
        <v>2009</v>
      </c>
      <c r="M210" s="6">
        <v>0.2</v>
      </c>
      <c r="N210" s="6">
        <v>0.19</v>
      </c>
      <c r="O210" s="69">
        <v>44470</v>
      </c>
      <c r="P210" s="5" t="s">
        <v>2226</v>
      </c>
      <c r="Q210" t="str">
        <f t="shared" si="22"/>
        <v>14.01.01.00.2</v>
      </c>
      <c r="R210" s="26"/>
    </row>
    <row r="211" spans="1:18" ht="30.2" customHeight="1" x14ac:dyDescent="0.2">
      <c r="A211" s="17" t="s">
        <v>365</v>
      </c>
      <c r="B211" s="17" t="s">
        <v>366</v>
      </c>
      <c r="C211" s="7" t="s">
        <v>2879</v>
      </c>
      <c r="D211" s="31" t="s">
        <v>2879</v>
      </c>
      <c r="H211" s="22" t="s">
        <v>195</v>
      </c>
      <c r="J211" s="3" t="s">
        <v>2966</v>
      </c>
      <c r="K211" s="1" t="s">
        <v>2967</v>
      </c>
      <c r="L211" s="1" t="s">
        <v>201</v>
      </c>
      <c r="M211" s="6">
        <v>39.6</v>
      </c>
      <c r="N211" s="6">
        <v>35.64</v>
      </c>
      <c r="O211" s="69">
        <v>45292</v>
      </c>
      <c r="P211" s="5" t="s">
        <v>2252</v>
      </c>
      <c r="Q211" t="str">
        <f t="shared" si="22"/>
        <v>14.01.01.01.3</v>
      </c>
      <c r="R211" s="26"/>
    </row>
    <row r="212" spans="1:18" ht="47.1" customHeight="1" x14ac:dyDescent="0.2">
      <c r="A212" s="17" t="s">
        <v>365</v>
      </c>
      <c r="B212" s="17" t="s">
        <v>366</v>
      </c>
      <c r="C212" s="7" t="s">
        <v>2879</v>
      </c>
      <c r="D212" s="31" t="s">
        <v>2879</v>
      </c>
      <c r="H212" s="22" t="s">
        <v>1882</v>
      </c>
      <c r="J212" s="44" t="s">
        <v>2968</v>
      </c>
      <c r="K212" s="1" t="s">
        <v>2967</v>
      </c>
      <c r="L212" s="1" t="s">
        <v>201</v>
      </c>
      <c r="M212" s="6">
        <v>100.02</v>
      </c>
      <c r="N212" s="6">
        <v>90.02</v>
      </c>
      <c r="O212" s="69">
        <v>45292</v>
      </c>
      <c r="P212" s="5" t="s">
        <v>2252</v>
      </c>
      <c r="Q212" t="str">
        <f t="shared" si="22"/>
        <v>14.01.01.02.3</v>
      </c>
      <c r="R212" s="26"/>
    </row>
    <row r="213" spans="1:18" ht="71.25" x14ac:dyDescent="0.2">
      <c r="A213" s="17" t="s">
        <v>365</v>
      </c>
      <c r="B213" s="17" t="s">
        <v>366</v>
      </c>
      <c r="C213" s="7" t="s">
        <v>2879</v>
      </c>
      <c r="D213" s="31" t="s">
        <v>2879</v>
      </c>
      <c r="H213" s="22" t="s">
        <v>1888</v>
      </c>
      <c r="J213" s="3" t="s">
        <v>2186</v>
      </c>
      <c r="K213" s="3"/>
      <c r="L213" s="1" t="s">
        <v>204</v>
      </c>
      <c r="M213" s="6">
        <v>25.09</v>
      </c>
      <c r="N213" s="6">
        <v>23.84</v>
      </c>
      <c r="O213" s="69">
        <v>45292</v>
      </c>
      <c r="P213" s="5" t="s">
        <v>2252</v>
      </c>
      <c r="Q213" t="str">
        <f t="shared" si="22"/>
        <v>14.01.01.03.2</v>
      </c>
      <c r="R213" s="26"/>
    </row>
    <row r="214" spans="1:18" ht="230.25" x14ac:dyDescent="0.2">
      <c r="A214" s="17" t="s">
        <v>365</v>
      </c>
      <c r="B214" s="17" t="s">
        <v>366</v>
      </c>
      <c r="C214" s="7" t="s">
        <v>2879</v>
      </c>
      <c r="D214" s="31" t="s">
        <v>2879</v>
      </c>
      <c r="H214" s="22" t="s">
        <v>38</v>
      </c>
      <c r="I214" s="34" t="s">
        <v>1</v>
      </c>
      <c r="J214" s="3" t="s">
        <v>1907</v>
      </c>
      <c r="K214" s="63" t="s">
        <v>4310</v>
      </c>
      <c r="L214" s="1" t="s">
        <v>201</v>
      </c>
      <c r="M214" s="6" t="s">
        <v>4614</v>
      </c>
      <c r="N214" s="6" t="s">
        <v>4615</v>
      </c>
      <c r="O214" s="69">
        <v>44927</v>
      </c>
      <c r="P214" s="5" t="s">
        <v>2252</v>
      </c>
      <c r="Q214" t="str">
        <f t="shared" si="22"/>
        <v>14.01.03.00.1</v>
      </c>
    </row>
    <row r="215" spans="1:18" ht="216" x14ac:dyDescent="0.2">
      <c r="A215" s="17" t="s">
        <v>365</v>
      </c>
      <c r="B215" s="17" t="s">
        <v>366</v>
      </c>
      <c r="C215" s="7" t="s">
        <v>2879</v>
      </c>
      <c r="D215" s="31" t="s">
        <v>2879</v>
      </c>
      <c r="H215" s="22" t="s">
        <v>1890</v>
      </c>
      <c r="I215" s="34" t="s">
        <v>1</v>
      </c>
      <c r="J215" s="3" t="s">
        <v>1908</v>
      </c>
      <c r="K215" s="23" t="s">
        <v>4311</v>
      </c>
      <c r="L215" s="1" t="s">
        <v>2009</v>
      </c>
      <c r="M215" s="6">
        <v>1</v>
      </c>
      <c r="N215" s="6">
        <v>0.95</v>
      </c>
      <c r="O215" s="69">
        <v>44927</v>
      </c>
      <c r="P215" s="5" t="s">
        <v>331</v>
      </c>
      <c r="Q215" t="str">
        <f t="shared" si="22"/>
        <v>14.01.03.00.2</v>
      </c>
    </row>
    <row r="216" spans="1:18" ht="71.25" x14ac:dyDescent="0.2">
      <c r="A216" s="17" t="s">
        <v>365</v>
      </c>
      <c r="B216" s="17" t="s">
        <v>366</v>
      </c>
      <c r="C216" s="7" t="s">
        <v>2879</v>
      </c>
      <c r="D216" s="31" t="s">
        <v>2879</v>
      </c>
      <c r="H216" s="22" t="s">
        <v>1892</v>
      </c>
      <c r="J216" s="3" t="s">
        <v>2969</v>
      </c>
      <c r="K216" s="3" t="s">
        <v>2970</v>
      </c>
      <c r="L216" s="1" t="s">
        <v>201</v>
      </c>
      <c r="M216" s="6">
        <v>130.47999999999999</v>
      </c>
      <c r="N216" s="6">
        <v>117.43</v>
      </c>
      <c r="O216" s="69">
        <v>45292</v>
      </c>
      <c r="P216" s="5" t="s">
        <v>2252</v>
      </c>
      <c r="Q216" t="str">
        <f t="shared" si="22"/>
        <v>14.01.03.01.3</v>
      </c>
      <c r="R216" s="26"/>
    </row>
    <row r="217" spans="1:18" ht="71.25" x14ac:dyDescent="0.2">
      <c r="A217" s="17" t="s">
        <v>365</v>
      </c>
      <c r="B217" s="17" t="s">
        <v>366</v>
      </c>
      <c r="C217" s="7" t="s">
        <v>2879</v>
      </c>
      <c r="D217" s="31" t="s">
        <v>2879</v>
      </c>
      <c r="H217" s="22" t="s">
        <v>1893</v>
      </c>
      <c r="J217" s="3" t="s">
        <v>2971</v>
      </c>
      <c r="K217" s="3" t="s">
        <v>2970</v>
      </c>
      <c r="L217" s="1" t="s">
        <v>201</v>
      </c>
      <c r="M217" s="6">
        <v>86.32</v>
      </c>
      <c r="N217" s="6">
        <v>77.69</v>
      </c>
      <c r="O217" s="69">
        <v>45292</v>
      </c>
      <c r="P217" s="5" t="s">
        <v>2252</v>
      </c>
      <c r="Q217" t="str">
        <f t="shared" si="22"/>
        <v>14.01.03.02.3</v>
      </c>
    </row>
    <row r="218" spans="1:18" ht="344.25" x14ac:dyDescent="0.2">
      <c r="A218" s="17" t="s">
        <v>365</v>
      </c>
      <c r="B218" s="17" t="s">
        <v>366</v>
      </c>
      <c r="C218" s="7" t="s">
        <v>2879</v>
      </c>
      <c r="D218" s="31" t="s">
        <v>2879</v>
      </c>
      <c r="H218" s="22" t="s">
        <v>39</v>
      </c>
      <c r="I218" s="34" t="s">
        <v>1</v>
      </c>
      <c r="J218" s="3" t="s">
        <v>1833</v>
      </c>
      <c r="K218" s="23" t="s">
        <v>3874</v>
      </c>
      <c r="L218" s="1" t="s">
        <v>201</v>
      </c>
      <c r="M218" s="6" t="s">
        <v>4523</v>
      </c>
      <c r="N218" s="6">
        <v>3488.39</v>
      </c>
      <c r="O218" s="69">
        <v>45292</v>
      </c>
      <c r="P218" s="5" t="s">
        <v>2252</v>
      </c>
      <c r="Q218" t="str">
        <f t="shared" si="22"/>
        <v>14.01.04.00.1</v>
      </c>
    </row>
    <row r="219" spans="1:18" ht="28.5" x14ac:dyDescent="0.2">
      <c r="A219" s="17" t="s">
        <v>365</v>
      </c>
      <c r="B219" s="17" t="s">
        <v>366</v>
      </c>
      <c r="C219" s="7" t="s">
        <v>2879</v>
      </c>
      <c r="D219" s="31" t="s">
        <v>2879</v>
      </c>
      <c r="H219" s="22" t="s">
        <v>40</v>
      </c>
      <c r="I219" s="34" t="s">
        <v>1</v>
      </c>
      <c r="J219" s="3" t="s">
        <v>1909</v>
      </c>
      <c r="K219" s="3" t="s">
        <v>4372</v>
      </c>
      <c r="L219" s="1" t="s">
        <v>2009</v>
      </c>
      <c r="M219" s="6">
        <v>2.41</v>
      </c>
      <c r="N219" s="6">
        <v>2.29</v>
      </c>
      <c r="O219" s="69">
        <v>45292</v>
      </c>
      <c r="P219" s="5" t="s">
        <v>2252</v>
      </c>
      <c r="Q219" t="str">
        <f t="shared" si="22"/>
        <v>14.01.04.00.2</v>
      </c>
    </row>
    <row r="220" spans="1:18" ht="136.5" customHeight="1" x14ac:dyDescent="0.2">
      <c r="A220" s="17" t="s">
        <v>365</v>
      </c>
      <c r="B220" s="17" t="s">
        <v>366</v>
      </c>
      <c r="C220" s="7" t="s">
        <v>2879</v>
      </c>
      <c r="D220" s="31" t="s">
        <v>2879</v>
      </c>
      <c r="H220" s="22" t="s">
        <v>41</v>
      </c>
      <c r="J220" s="3" t="s">
        <v>1910</v>
      </c>
      <c r="K220" s="3"/>
      <c r="L220" s="3" t="s">
        <v>300</v>
      </c>
      <c r="M220" s="6">
        <v>324</v>
      </c>
      <c r="N220" s="6">
        <v>291.60000000000002</v>
      </c>
      <c r="O220" s="69">
        <v>45292</v>
      </c>
      <c r="P220" s="5" t="s">
        <v>2252</v>
      </c>
      <c r="Q220" t="str">
        <f t="shared" si="22"/>
        <v>14.01.04.01.1</v>
      </c>
      <c r="R220" s="26"/>
    </row>
    <row r="221" spans="1:18" x14ac:dyDescent="0.2">
      <c r="A221" s="17" t="s">
        <v>365</v>
      </c>
      <c r="B221" s="17" t="s">
        <v>366</v>
      </c>
      <c r="C221" s="7" t="s">
        <v>2879</v>
      </c>
      <c r="D221" s="31" t="s">
        <v>2879</v>
      </c>
      <c r="H221" s="22" t="s">
        <v>1884</v>
      </c>
      <c r="J221" s="3" t="s">
        <v>1911</v>
      </c>
      <c r="K221" s="3"/>
      <c r="L221" s="3" t="s">
        <v>201</v>
      </c>
      <c r="M221" s="6">
        <v>6.02</v>
      </c>
      <c r="N221" s="6">
        <v>5.42</v>
      </c>
      <c r="O221" s="69">
        <v>45292</v>
      </c>
      <c r="P221" s="5" t="s">
        <v>2252</v>
      </c>
      <c r="Q221" t="s">
        <v>1884</v>
      </c>
      <c r="R221" s="26"/>
    </row>
    <row r="222" spans="1:18" ht="99.75" x14ac:dyDescent="0.2">
      <c r="A222" s="17" t="s">
        <v>365</v>
      </c>
      <c r="B222" s="17" t="s">
        <v>366</v>
      </c>
      <c r="C222" s="7" t="s">
        <v>2879</v>
      </c>
      <c r="D222" s="31" t="s">
        <v>2879</v>
      </c>
      <c r="H222" s="22" t="s">
        <v>1886</v>
      </c>
      <c r="I222" s="34" t="s">
        <v>1</v>
      </c>
      <c r="J222" s="3" t="s">
        <v>1912</v>
      </c>
      <c r="K222" s="3" t="s">
        <v>4312</v>
      </c>
      <c r="L222" s="1" t="s">
        <v>201</v>
      </c>
      <c r="M222" s="6">
        <v>21.03</v>
      </c>
      <c r="N222" s="6">
        <v>18.93</v>
      </c>
      <c r="O222" s="69">
        <v>45292</v>
      </c>
      <c r="P222" s="5" t="s">
        <v>2252</v>
      </c>
      <c r="Q222" t="str">
        <f t="shared" ref="Q222:Q228" si="23">IF(H222="",IF(B222="",A222,B222),H222)</f>
        <v>14.01.30.11.3</v>
      </c>
      <c r="R222" s="26"/>
    </row>
    <row r="223" spans="1:18" ht="157.5" x14ac:dyDescent="0.2">
      <c r="A223" s="17" t="s">
        <v>365</v>
      </c>
      <c r="B223" s="17" t="s">
        <v>367</v>
      </c>
      <c r="C223" s="7" t="s">
        <v>2879</v>
      </c>
      <c r="D223" s="31" t="s">
        <v>2879</v>
      </c>
      <c r="H223" s="37" t="s">
        <v>2879</v>
      </c>
      <c r="J223" s="8" t="s">
        <v>1913</v>
      </c>
      <c r="N223" s="6" t="s">
        <v>2131</v>
      </c>
      <c r="O223" s="48"/>
      <c r="Q223" t="str">
        <f t="shared" si="23"/>
        <v xml:space="preserve"> </v>
      </c>
      <c r="R223" s="26"/>
    </row>
    <row r="224" spans="1:18" ht="57" x14ac:dyDescent="0.2">
      <c r="A224" s="17" t="s">
        <v>365</v>
      </c>
      <c r="B224" s="17" t="s">
        <v>367</v>
      </c>
      <c r="C224" s="7" t="s">
        <v>2879</v>
      </c>
      <c r="D224" s="31" t="s">
        <v>2879</v>
      </c>
      <c r="H224" s="22" t="s">
        <v>42</v>
      </c>
      <c r="J224" s="3" t="s">
        <v>1914</v>
      </c>
      <c r="K224" s="3"/>
      <c r="L224" s="1" t="s">
        <v>201</v>
      </c>
      <c r="M224" s="6">
        <v>34.43</v>
      </c>
      <c r="N224" s="6">
        <v>30.98</v>
      </c>
      <c r="O224" s="69">
        <v>45292</v>
      </c>
      <c r="P224" s="5" t="s">
        <v>2252</v>
      </c>
      <c r="Q224" t="str">
        <f t="shared" si="23"/>
        <v>14.02.02.00.1</v>
      </c>
      <c r="R224" s="26"/>
    </row>
    <row r="225" spans="1:18" ht="57" x14ac:dyDescent="0.2">
      <c r="A225" s="17" t="s">
        <v>365</v>
      </c>
      <c r="B225" s="17" t="s">
        <v>367</v>
      </c>
      <c r="C225" s="7" t="s">
        <v>2879</v>
      </c>
      <c r="D225" s="31" t="s">
        <v>2879</v>
      </c>
      <c r="H225" s="22" t="s">
        <v>1897</v>
      </c>
      <c r="J225" s="3" t="s">
        <v>1915</v>
      </c>
      <c r="K225" s="3"/>
      <c r="L225" s="1" t="s">
        <v>201</v>
      </c>
      <c r="M225" s="6">
        <v>38.64</v>
      </c>
      <c r="N225" s="6">
        <v>34.78</v>
      </c>
      <c r="O225" s="69">
        <v>45292</v>
      </c>
      <c r="P225" s="5" t="s">
        <v>2252</v>
      </c>
      <c r="Q225" t="str">
        <f t="shared" si="23"/>
        <v>14.02.03.00.1</v>
      </c>
      <c r="R225" s="26"/>
    </row>
    <row r="226" spans="1:18" ht="42.75" x14ac:dyDescent="0.2">
      <c r="A226" s="17" t="s">
        <v>365</v>
      </c>
      <c r="B226" s="17" t="s">
        <v>367</v>
      </c>
      <c r="C226" s="7" t="s">
        <v>2879</v>
      </c>
      <c r="D226" s="31" t="s">
        <v>2879</v>
      </c>
      <c r="H226" s="22" t="s">
        <v>1901</v>
      </c>
      <c r="J226" s="3" t="s">
        <v>2972</v>
      </c>
      <c r="K226" s="1" t="s">
        <v>2973</v>
      </c>
      <c r="L226" s="1" t="s">
        <v>201</v>
      </c>
      <c r="M226" s="6">
        <v>7.93</v>
      </c>
      <c r="N226" s="6">
        <v>7.14</v>
      </c>
      <c r="O226" s="69">
        <v>45292</v>
      </c>
      <c r="P226" s="5" t="s">
        <v>2252</v>
      </c>
      <c r="Q226" t="str">
        <f t="shared" si="23"/>
        <v>14.02.04.00.1</v>
      </c>
      <c r="R226" s="26"/>
    </row>
    <row r="227" spans="1:18" ht="409.5" x14ac:dyDescent="0.2">
      <c r="A227" s="17" t="s">
        <v>365</v>
      </c>
      <c r="B227" s="17" t="s">
        <v>368</v>
      </c>
      <c r="C227" s="7" t="s">
        <v>2879</v>
      </c>
      <c r="D227" s="31" t="s">
        <v>2879</v>
      </c>
      <c r="H227" s="37" t="s">
        <v>2879</v>
      </c>
      <c r="J227" s="8" t="s">
        <v>2002</v>
      </c>
      <c r="N227" s="6" t="s">
        <v>2131</v>
      </c>
      <c r="O227" s="48"/>
      <c r="Q227" t="str">
        <f t="shared" si="23"/>
        <v xml:space="preserve"> </v>
      </c>
      <c r="R227" s="26"/>
    </row>
    <row r="228" spans="1:18" ht="42.75" x14ac:dyDescent="0.2">
      <c r="A228" s="17" t="s">
        <v>365</v>
      </c>
      <c r="B228" s="17" t="s">
        <v>368</v>
      </c>
      <c r="C228" s="7" t="s">
        <v>2879</v>
      </c>
      <c r="D228" s="31" t="s">
        <v>2879</v>
      </c>
      <c r="H228" s="22" t="s">
        <v>43</v>
      </c>
      <c r="J228" s="3" t="s">
        <v>1970</v>
      </c>
      <c r="K228" s="3"/>
      <c r="L228" s="1" t="s">
        <v>201</v>
      </c>
      <c r="M228" s="6">
        <v>40.15</v>
      </c>
      <c r="N228" s="6">
        <v>38.14</v>
      </c>
      <c r="O228" s="69">
        <v>45292</v>
      </c>
      <c r="P228" s="5" t="s">
        <v>2252</v>
      </c>
      <c r="Q228" t="str">
        <f t="shared" si="23"/>
        <v>14.03.01.00.1</v>
      </c>
    </row>
    <row r="229" spans="1:18" ht="199.5" x14ac:dyDescent="0.2">
      <c r="A229" s="17" t="s">
        <v>365</v>
      </c>
      <c r="B229" s="17" t="s">
        <v>368</v>
      </c>
      <c r="C229" s="7" t="s">
        <v>2879</v>
      </c>
      <c r="D229" s="31" t="s">
        <v>2879</v>
      </c>
      <c r="H229" s="22" t="s">
        <v>1938</v>
      </c>
      <c r="I229" s="34" t="s">
        <v>1</v>
      </c>
      <c r="J229" s="3" t="s">
        <v>2003</v>
      </c>
      <c r="K229" s="3" t="s">
        <v>1971</v>
      </c>
      <c r="L229" s="1" t="s">
        <v>201</v>
      </c>
      <c r="M229" s="6">
        <v>40.15</v>
      </c>
      <c r="N229" s="6">
        <v>38.14</v>
      </c>
      <c r="O229" s="69">
        <v>45292</v>
      </c>
      <c r="P229" s="5" t="s">
        <v>2252</v>
      </c>
    </row>
    <row r="230" spans="1:18" ht="42.75" x14ac:dyDescent="0.2">
      <c r="A230" s="17" t="s">
        <v>365</v>
      </c>
      <c r="B230" s="17" t="s">
        <v>368</v>
      </c>
      <c r="C230" s="7" t="s">
        <v>2879</v>
      </c>
      <c r="D230" s="31" t="s">
        <v>2879</v>
      </c>
      <c r="H230" s="22" t="s">
        <v>1939</v>
      </c>
      <c r="I230" s="34" t="s">
        <v>1</v>
      </c>
      <c r="J230" s="3" t="s">
        <v>2004</v>
      </c>
      <c r="K230" s="3" t="s">
        <v>4313</v>
      </c>
      <c r="L230" s="1" t="s">
        <v>201</v>
      </c>
      <c r="M230" s="6">
        <v>100.37</v>
      </c>
      <c r="N230" s="6">
        <v>95.35</v>
      </c>
      <c r="O230" s="69">
        <v>45292</v>
      </c>
      <c r="P230" s="5" t="s">
        <v>2252</v>
      </c>
    </row>
    <row r="231" spans="1:18" ht="144.75" x14ac:dyDescent="0.2">
      <c r="A231" s="17" t="s">
        <v>365</v>
      </c>
      <c r="B231" s="17" t="s">
        <v>368</v>
      </c>
      <c r="C231" s="7" t="s">
        <v>2879</v>
      </c>
      <c r="D231" s="31" t="s">
        <v>2879</v>
      </c>
      <c r="H231" s="22" t="s">
        <v>1940</v>
      </c>
      <c r="I231" s="34" t="s">
        <v>1</v>
      </c>
      <c r="J231" s="3" t="s">
        <v>1972</v>
      </c>
      <c r="K231" s="23" t="s">
        <v>4359</v>
      </c>
      <c r="L231" s="1" t="s">
        <v>201</v>
      </c>
      <c r="M231" s="6" t="s">
        <v>4525</v>
      </c>
      <c r="N231" s="6" t="s">
        <v>4526</v>
      </c>
      <c r="O231" s="69">
        <v>45292</v>
      </c>
      <c r="P231" s="5" t="s">
        <v>2252</v>
      </c>
    </row>
    <row r="232" spans="1:18" ht="130.5" x14ac:dyDescent="0.2">
      <c r="A232" s="17" t="s">
        <v>365</v>
      </c>
      <c r="B232" s="17" t="s">
        <v>368</v>
      </c>
      <c r="C232" s="7" t="s">
        <v>2879</v>
      </c>
      <c r="D232" s="31" t="s">
        <v>2879</v>
      </c>
      <c r="H232" s="22" t="s">
        <v>1941</v>
      </c>
      <c r="I232" s="34" t="s">
        <v>1</v>
      </c>
      <c r="J232" s="3" t="s">
        <v>1973</v>
      </c>
      <c r="K232" s="23" t="s">
        <v>3875</v>
      </c>
      <c r="L232" s="1" t="s">
        <v>2009</v>
      </c>
      <c r="M232" s="6">
        <v>11</v>
      </c>
      <c r="N232" s="6">
        <v>10.45</v>
      </c>
      <c r="O232" s="69">
        <v>45292</v>
      </c>
      <c r="P232" s="5" t="s">
        <v>2252</v>
      </c>
    </row>
    <row r="233" spans="1:18" ht="42.75" x14ac:dyDescent="0.2">
      <c r="A233" s="17" t="s">
        <v>365</v>
      </c>
      <c r="B233" s="17" t="s">
        <v>368</v>
      </c>
      <c r="C233" s="7" t="s">
        <v>2879</v>
      </c>
      <c r="D233" s="31" t="s">
        <v>2879</v>
      </c>
      <c r="H233" s="22" t="s">
        <v>1942</v>
      </c>
      <c r="J233" s="3" t="s">
        <v>1974</v>
      </c>
      <c r="K233" s="3" t="s">
        <v>1975</v>
      </c>
      <c r="L233" s="1" t="s">
        <v>3914</v>
      </c>
      <c r="M233" s="6">
        <v>1.51</v>
      </c>
      <c r="N233" s="6">
        <v>1.36</v>
      </c>
      <c r="O233" s="69">
        <v>45292</v>
      </c>
      <c r="P233" s="5" t="s">
        <v>2252</v>
      </c>
      <c r="R233" s="26"/>
    </row>
    <row r="234" spans="1:18" ht="99.75" x14ac:dyDescent="0.2">
      <c r="A234" s="20" t="s">
        <v>365</v>
      </c>
      <c r="B234" s="17" t="s">
        <v>368</v>
      </c>
      <c r="C234" s="7" t="s">
        <v>2879</v>
      </c>
      <c r="D234" s="31" t="s">
        <v>2879</v>
      </c>
      <c r="H234" s="22" t="s">
        <v>1957</v>
      </c>
      <c r="I234" s="34" t="s">
        <v>1</v>
      </c>
      <c r="J234" s="3" t="s">
        <v>1976</v>
      </c>
      <c r="K234" s="3" t="s">
        <v>4619</v>
      </c>
      <c r="L234" s="1" t="s">
        <v>204</v>
      </c>
      <c r="M234" s="6">
        <v>401.49</v>
      </c>
      <c r="N234" s="6">
        <v>381.41</v>
      </c>
      <c r="O234" s="69">
        <v>45292</v>
      </c>
      <c r="P234" s="5" t="s">
        <v>2252</v>
      </c>
      <c r="R234" s="26"/>
    </row>
    <row r="235" spans="1:18" ht="313.5" x14ac:dyDescent="0.2">
      <c r="A235" s="17" t="s">
        <v>365</v>
      </c>
      <c r="B235" s="20" t="s">
        <v>369</v>
      </c>
      <c r="C235" s="7" t="s">
        <v>2879</v>
      </c>
      <c r="D235" s="31" t="s">
        <v>2879</v>
      </c>
      <c r="H235" s="37" t="s">
        <v>2879</v>
      </c>
      <c r="I235" s="34" t="s">
        <v>1</v>
      </c>
      <c r="J235" s="23" t="s">
        <v>2612</v>
      </c>
      <c r="K235" s="3" t="s">
        <v>3876</v>
      </c>
      <c r="N235" s="6" t="s">
        <v>2131</v>
      </c>
      <c r="O235" s="48"/>
      <c r="Q235" t="str">
        <f t="shared" ref="Q235:Q280" si="24">IF(H235="",IF(B235="",A235,B235),H235)</f>
        <v xml:space="preserve"> </v>
      </c>
      <c r="R235" s="26"/>
    </row>
    <row r="236" spans="1:18" ht="186" x14ac:dyDescent="0.2">
      <c r="A236" s="17" t="s">
        <v>365</v>
      </c>
      <c r="B236" s="20" t="s">
        <v>369</v>
      </c>
      <c r="C236" s="7" t="s">
        <v>2879</v>
      </c>
      <c r="D236" s="31" t="s">
        <v>2364</v>
      </c>
      <c r="H236" s="37" t="s">
        <v>2879</v>
      </c>
      <c r="I236" s="34" t="s">
        <v>1</v>
      </c>
      <c r="J236" s="3" t="s">
        <v>2613</v>
      </c>
      <c r="K236" s="3" t="s">
        <v>4360</v>
      </c>
      <c r="N236" s="6" t="s">
        <v>2131</v>
      </c>
      <c r="O236" s="48"/>
      <c r="Q236" t="str">
        <f t="shared" si="24"/>
        <v xml:space="preserve"> </v>
      </c>
      <c r="R236" s="26"/>
    </row>
    <row r="237" spans="1:18" ht="213.75" x14ac:dyDescent="0.2">
      <c r="A237" s="17" t="s">
        <v>365</v>
      </c>
      <c r="B237" s="17" t="s">
        <v>369</v>
      </c>
      <c r="C237" s="7" t="s">
        <v>2879</v>
      </c>
      <c r="D237" s="31" t="s">
        <v>2364</v>
      </c>
      <c r="H237" s="22" t="s">
        <v>47</v>
      </c>
      <c r="I237" s="34" t="s">
        <v>1</v>
      </c>
      <c r="J237" s="3" t="s">
        <v>2614</v>
      </c>
      <c r="K237" s="3" t="s">
        <v>4314</v>
      </c>
      <c r="L237" s="1" t="s">
        <v>201</v>
      </c>
      <c r="M237" s="6" t="s">
        <v>4527</v>
      </c>
      <c r="N237" s="6" t="s">
        <v>4528</v>
      </c>
      <c r="O237" s="69">
        <v>45292</v>
      </c>
      <c r="P237" s="5" t="s">
        <v>2252</v>
      </c>
      <c r="Q237" t="str">
        <f t="shared" si="24"/>
        <v>14.10.20.00.1</v>
      </c>
      <c r="R237" s="26"/>
    </row>
    <row r="238" spans="1:18" ht="199.5" x14ac:dyDescent="0.2">
      <c r="A238" s="17" t="s">
        <v>365</v>
      </c>
      <c r="B238" s="17" t="s">
        <v>369</v>
      </c>
      <c r="C238" s="7" t="s">
        <v>2879</v>
      </c>
      <c r="D238" s="31" t="s">
        <v>2364</v>
      </c>
      <c r="H238" s="22" t="s">
        <v>48</v>
      </c>
      <c r="I238" s="34" t="s">
        <v>1</v>
      </c>
      <c r="J238" s="3" t="s">
        <v>2615</v>
      </c>
      <c r="K238" s="3" t="s">
        <v>4361</v>
      </c>
      <c r="L238" s="1" t="s">
        <v>2009</v>
      </c>
      <c r="M238" s="6">
        <v>1.53</v>
      </c>
      <c r="N238" s="6">
        <v>1.38</v>
      </c>
      <c r="O238" s="69">
        <v>45292</v>
      </c>
      <c r="P238" s="5" t="s">
        <v>2252</v>
      </c>
      <c r="Q238" t="str">
        <f t="shared" si="24"/>
        <v>14.10.20.00.2</v>
      </c>
      <c r="R238" s="26"/>
    </row>
    <row r="239" spans="1:18" ht="156.75" x14ac:dyDescent="0.2">
      <c r="A239" s="17" t="s">
        <v>365</v>
      </c>
      <c r="B239" s="17" t="s">
        <v>369</v>
      </c>
      <c r="C239" s="7" t="s">
        <v>2879</v>
      </c>
      <c r="D239" s="31" t="s">
        <v>2364</v>
      </c>
      <c r="H239" s="22" t="s">
        <v>2365</v>
      </c>
      <c r="I239" s="34" t="s">
        <v>1</v>
      </c>
      <c r="J239" s="3" t="s">
        <v>2881</v>
      </c>
      <c r="K239" s="3" t="s">
        <v>4362</v>
      </c>
      <c r="L239" s="1" t="s">
        <v>201</v>
      </c>
      <c r="M239" s="6" t="s">
        <v>4529</v>
      </c>
      <c r="N239" s="6" t="s">
        <v>4530</v>
      </c>
      <c r="O239" s="69">
        <v>45292</v>
      </c>
      <c r="P239" s="5" t="s">
        <v>2252</v>
      </c>
      <c r="Q239" t="str">
        <f t="shared" si="24"/>
        <v>14.10.20.01.1</v>
      </c>
      <c r="R239" s="26"/>
    </row>
    <row r="240" spans="1:18" ht="118.5" x14ac:dyDescent="0.2">
      <c r="A240" s="17" t="s">
        <v>365</v>
      </c>
      <c r="B240" s="17" t="s">
        <v>369</v>
      </c>
      <c r="C240" s="7" t="s">
        <v>2879</v>
      </c>
      <c r="D240" s="31" t="s">
        <v>2364</v>
      </c>
      <c r="H240" s="22" t="s">
        <v>2366</v>
      </c>
      <c r="I240" s="34" t="s">
        <v>1</v>
      </c>
      <c r="J240" s="3" t="s">
        <v>2882</v>
      </c>
      <c r="K240" s="3" t="s">
        <v>4363</v>
      </c>
      <c r="L240" s="1" t="s">
        <v>2009</v>
      </c>
      <c r="M240" s="6">
        <v>2.75</v>
      </c>
      <c r="N240" s="6">
        <v>2.61</v>
      </c>
      <c r="O240" s="69">
        <v>45292</v>
      </c>
      <c r="P240" s="5" t="s">
        <v>2252</v>
      </c>
      <c r="Q240" t="str">
        <f t="shared" si="24"/>
        <v>14.10.20.01.2</v>
      </c>
      <c r="R240" s="26"/>
    </row>
    <row r="241" spans="1:18" ht="42.75" x14ac:dyDescent="0.2">
      <c r="A241" s="17" t="s">
        <v>365</v>
      </c>
      <c r="B241" s="17" t="s">
        <v>369</v>
      </c>
      <c r="C241" s="7" t="s">
        <v>2879</v>
      </c>
      <c r="D241" s="31" t="s">
        <v>2364</v>
      </c>
      <c r="H241" s="22" t="s">
        <v>2367</v>
      </c>
      <c r="J241" s="57" t="s">
        <v>2915</v>
      </c>
      <c r="K241" s="57"/>
      <c r="L241" s="66" t="s">
        <v>204</v>
      </c>
      <c r="M241" s="67">
        <v>35.130000000000003</v>
      </c>
      <c r="N241" s="68"/>
      <c r="O241" s="69">
        <v>45292</v>
      </c>
      <c r="P241" s="5" t="s">
        <v>4500</v>
      </c>
      <c r="Q241" t="str">
        <f t="shared" si="24"/>
        <v>14.10.20.80.3</v>
      </c>
      <c r="R241" s="26"/>
    </row>
    <row r="242" spans="1:18" ht="199.5" x14ac:dyDescent="0.2">
      <c r="A242" s="17" t="s">
        <v>365</v>
      </c>
      <c r="B242" s="17" t="s">
        <v>369</v>
      </c>
      <c r="C242" s="7" t="s">
        <v>2879</v>
      </c>
      <c r="D242" s="31" t="s">
        <v>2364</v>
      </c>
      <c r="H242" s="22" t="s">
        <v>2368</v>
      </c>
      <c r="I242" s="34" t="s">
        <v>1</v>
      </c>
      <c r="J242" s="3" t="s">
        <v>2616</v>
      </c>
      <c r="K242" s="3" t="s">
        <v>4620</v>
      </c>
      <c r="L242" s="1" t="s">
        <v>201</v>
      </c>
      <c r="M242" s="6" t="s">
        <v>4531</v>
      </c>
      <c r="N242" s="6" t="s">
        <v>4532</v>
      </c>
      <c r="O242" s="69">
        <v>45292</v>
      </c>
      <c r="P242" s="5" t="s">
        <v>2252</v>
      </c>
      <c r="Q242" t="str">
        <f t="shared" si="24"/>
        <v>14.10.22.00.1</v>
      </c>
      <c r="R242" s="26"/>
    </row>
    <row r="243" spans="1:18" ht="242.25" x14ac:dyDescent="0.2">
      <c r="A243" s="17" t="s">
        <v>365</v>
      </c>
      <c r="B243" s="17" t="s">
        <v>369</v>
      </c>
      <c r="C243" s="7" t="s">
        <v>2879</v>
      </c>
      <c r="D243" s="31" t="s">
        <v>2364</v>
      </c>
      <c r="H243" s="22" t="s">
        <v>2370</v>
      </c>
      <c r="I243" s="34" t="s">
        <v>1</v>
      </c>
      <c r="J243" s="3" t="s">
        <v>2617</v>
      </c>
      <c r="K243" s="3" t="s">
        <v>4621</v>
      </c>
      <c r="L243" s="1" t="s">
        <v>2009</v>
      </c>
      <c r="M243" s="6">
        <v>5.68</v>
      </c>
      <c r="N243" s="6">
        <v>5.4</v>
      </c>
      <c r="O243" s="69">
        <v>45292</v>
      </c>
      <c r="P243" s="5" t="s">
        <v>2252</v>
      </c>
      <c r="Q243" t="str">
        <f t="shared" si="24"/>
        <v>14.10.22.00.2</v>
      </c>
      <c r="R243" s="26"/>
    </row>
    <row r="244" spans="1:18" ht="57" x14ac:dyDescent="0.2">
      <c r="A244" s="17" t="s">
        <v>365</v>
      </c>
      <c r="B244" s="17" t="s">
        <v>369</v>
      </c>
      <c r="C244" s="7" t="s">
        <v>2879</v>
      </c>
      <c r="D244" s="31" t="s">
        <v>2364</v>
      </c>
      <c r="H244" s="22" t="s">
        <v>2372</v>
      </c>
      <c r="J244" s="57" t="s">
        <v>2916</v>
      </c>
      <c r="K244" s="57"/>
      <c r="L244" s="66" t="s">
        <v>204</v>
      </c>
      <c r="M244" s="67">
        <v>50.19</v>
      </c>
      <c r="N244" s="67">
        <v>47.68</v>
      </c>
      <c r="O244" s="69">
        <v>45292</v>
      </c>
      <c r="P244" s="5" t="s">
        <v>2252</v>
      </c>
      <c r="Q244" t="str">
        <f t="shared" si="24"/>
        <v>14.10.22.80.3</v>
      </c>
      <c r="R244" s="26"/>
    </row>
    <row r="245" spans="1:18" ht="85.5" x14ac:dyDescent="0.2">
      <c r="A245" s="17" t="s">
        <v>365</v>
      </c>
      <c r="B245" s="17" t="s">
        <v>369</v>
      </c>
      <c r="C245" s="7" t="s">
        <v>2879</v>
      </c>
      <c r="D245" s="31" t="s">
        <v>2364</v>
      </c>
      <c r="H245" s="22" t="s">
        <v>2373</v>
      </c>
      <c r="J245" s="3" t="s">
        <v>2975</v>
      </c>
      <c r="K245" s="3" t="s">
        <v>2974</v>
      </c>
      <c r="L245" s="1" t="s">
        <v>216</v>
      </c>
      <c r="M245" s="6">
        <v>115.43</v>
      </c>
      <c r="N245" s="6">
        <v>109.66</v>
      </c>
      <c r="O245" s="69">
        <v>45292</v>
      </c>
      <c r="P245" s="5" t="s">
        <v>2252</v>
      </c>
      <c r="Q245" t="str">
        <f t="shared" si="24"/>
        <v>14.10.25.90.1</v>
      </c>
      <c r="R245" s="26"/>
    </row>
    <row r="246" spans="1:18" ht="99.75" x14ac:dyDescent="0.2">
      <c r="A246" s="17" t="s">
        <v>365</v>
      </c>
      <c r="B246" s="17" t="s">
        <v>369</v>
      </c>
      <c r="C246" s="7" t="s">
        <v>2879</v>
      </c>
      <c r="D246" s="31" t="s">
        <v>2364</v>
      </c>
      <c r="H246" s="22" t="s">
        <v>2374</v>
      </c>
      <c r="I246" s="34" t="s">
        <v>1</v>
      </c>
      <c r="J246" s="3" t="s">
        <v>2618</v>
      </c>
      <c r="K246" s="3" t="s">
        <v>4622</v>
      </c>
      <c r="L246" s="1" t="s">
        <v>201</v>
      </c>
      <c r="M246" s="6">
        <v>294.08999999999997</v>
      </c>
      <c r="N246" s="6">
        <v>279.38</v>
      </c>
      <c r="O246" s="69">
        <v>45292</v>
      </c>
      <c r="P246" s="5" t="s">
        <v>2252</v>
      </c>
      <c r="Q246" t="str">
        <f t="shared" si="24"/>
        <v>14.10.25.91.1</v>
      </c>
      <c r="R246" s="26"/>
    </row>
    <row r="247" spans="1:18" ht="99.75" x14ac:dyDescent="0.2">
      <c r="A247" s="17" t="s">
        <v>365</v>
      </c>
      <c r="B247" s="17" t="s">
        <v>369</v>
      </c>
      <c r="C247" s="7" t="s">
        <v>2879</v>
      </c>
      <c r="D247" s="31" t="s">
        <v>2364</v>
      </c>
      <c r="H247" s="22" t="s">
        <v>2376</v>
      </c>
      <c r="I247" s="34" t="s">
        <v>1</v>
      </c>
      <c r="J247" s="3" t="s">
        <v>2619</v>
      </c>
      <c r="K247" s="3" t="s">
        <v>4623</v>
      </c>
      <c r="L247" s="1" t="s">
        <v>201</v>
      </c>
      <c r="M247" s="6">
        <v>573.12</v>
      </c>
      <c r="N247" s="6">
        <v>544.46</v>
      </c>
      <c r="O247" s="69">
        <v>45292</v>
      </c>
      <c r="P247" s="5" t="s">
        <v>2252</v>
      </c>
      <c r="Q247" t="str">
        <f t="shared" si="24"/>
        <v>14.10.25.92.1</v>
      </c>
      <c r="R247" s="26"/>
    </row>
    <row r="248" spans="1:18" ht="185.25" x14ac:dyDescent="0.2">
      <c r="A248" s="17" t="s">
        <v>365</v>
      </c>
      <c r="B248" s="17" t="s">
        <v>369</v>
      </c>
      <c r="C248" s="7" t="s">
        <v>2879</v>
      </c>
      <c r="D248" s="31" t="s">
        <v>2364</v>
      </c>
      <c r="H248" s="22" t="s">
        <v>2378</v>
      </c>
      <c r="I248" s="34" t="s">
        <v>1</v>
      </c>
      <c r="J248" s="3" t="s">
        <v>2620</v>
      </c>
      <c r="K248" s="3" t="s">
        <v>4624</v>
      </c>
      <c r="L248" s="1" t="s">
        <v>201</v>
      </c>
      <c r="M248" s="6" t="s">
        <v>4533</v>
      </c>
      <c r="N248" s="6" t="s">
        <v>4534</v>
      </c>
      <c r="O248" s="69">
        <v>45292</v>
      </c>
      <c r="P248" s="5" t="s">
        <v>2252</v>
      </c>
      <c r="Q248" t="str">
        <f t="shared" si="24"/>
        <v>14.10.26.00.1</v>
      </c>
      <c r="R248" s="26"/>
    </row>
    <row r="249" spans="1:18" ht="171" x14ac:dyDescent="0.2">
      <c r="A249" s="17" t="s">
        <v>365</v>
      </c>
      <c r="B249" s="17" t="s">
        <v>369</v>
      </c>
      <c r="C249" s="7" t="s">
        <v>2879</v>
      </c>
      <c r="D249" s="31" t="s">
        <v>2364</v>
      </c>
      <c r="H249" s="22" t="s">
        <v>2380</v>
      </c>
      <c r="I249" s="34" t="s">
        <v>1</v>
      </c>
      <c r="J249" s="3" t="s">
        <v>2621</v>
      </c>
      <c r="K249" s="3" t="s">
        <v>4625</v>
      </c>
      <c r="L249" s="1" t="s">
        <v>2009</v>
      </c>
      <c r="M249" s="6">
        <v>4.42</v>
      </c>
      <c r="N249" s="6">
        <v>4.2</v>
      </c>
      <c r="O249" s="69">
        <v>45292</v>
      </c>
      <c r="P249" s="5" t="s">
        <v>2252</v>
      </c>
      <c r="Q249" t="str">
        <f t="shared" si="24"/>
        <v>14.10.26.00.2</v>
      </c>
      <c r="R249" s="26"/>
    </row>
    <row r="250" spans="1:18" ht="57" x14ac:dyDescent="0.2">
      <c r="A250" s="17" t="s">
        <v>365</v>
      </c>
      <c r="B250" s="17" t="s">
        <v>369</v>
      </c>
      <c r="C250" s="7" t="s">
        <v>2879</v>
      </c>
      <c r="D250" s="31" t="s">
        <v>2364</v>
      </c>
      <c r="H250" s="22" t="s">
        <v>2382</v>
      </c>
      <c r="J250" s="57" t="s">
        <v>2917</v>
      </c>
      <c r="K250" s="57"/>
      <c r="L250" s="66" t="s">
        <v>204</v>
      </c>
      <c r="M250" s="67">
        <v>35.130000000000003</v>
      </c>
      <c r="N250" s="67">
        <v>33.369999999999997</v>
      </c>
      <c r="O250" s="69">
        <v>45292</v>
      </c>
      <c r="P250" s="5" t="s">
        <v>2252</v>
      </c>
      <c r="Q250" t="str">
        <f t="shared" si="24"/>
        <v>14.10.26.80.3</v>
      </c>
      <c r="R250" s="26"/>
    </row>
    <row r="251" spans="1:18" ht="87.75" x14ac:dyDescent="0.2">
      <c r="A251" s="17" t="s">
        <v>365</v>
      </c>
      <c r="B251" s="17" t="s">
        <v>369</v>
      </c>
      <c r="C251" s="7" t="s">
        <v>2879</v>
      </c>
      <c r="D251" s="31" t="s">
        <v>2364</v>
      </c>
      <c r="H251" s="22" t="s">
        <v>2383</v>
      </c>
      <c r="J251" s="3" t="s">
        <v>2976</v>
      </c>
      <c r="K251" s="3" t="s">
        <v>2977</v>
      </c>
      <c r="L251" s="1" t="s">
        <v>216</v>
      </c>
      <c r="M251" s="6">
        <v>110.41</v>
      </c>
      <c r="N251" s="6">
        <v>104.89</v>
      </c>
      <c r="O251" s="69">
        <v>45292</v>
      </c>
      <c r="P251" s="5" t="s">
        <v>2252</v>
      </c>
      <c r="Q251" t="str">
        <f t="shared" si="24"/>
        <v>14.10.26.90.1</v>
      </c>
      <c r="R251" s="26"/>
    </row>
    <row r="252" spans="1:18" ht="114.75" customHeight="1" x14ac:dyDescent="0.2">
      <c r="A252" s="17" t="s">
        <v>365</v>
      </c>
      <c r="B252" s="17" t="s">
        <v>369</v>
      </c>
      <c r="C252" s="7" t="s">
        <v>2879</v>
      </c>
      <c r="D252" s="31" t="s">
        <v>2384</v>
      </c>
      <c r="H252" s="37" t="s">
        <v>2879</v>
      </c>
      <c r="I252" s="34" t="s">
        <v>1</v>
      </c>
      <c r="J252" s="8" t="s">
        <v>2622</v>
      </c>
      <c r="K252" s="3" t="s">
        <v>4626</v>
      </c>
      <c r="O252" s="48"/>
      <c r="Q252" t="str">
        <f t="shared" si="24"/>
        <v xml:space="preserve"> </v>
      </c>
    </row>
    <row r="253" spans="1:18" ht="99.75" x14ac:dyDescent="0.2">
      <c r="A253" s="17" t="s">
        <v>365</v>
      </c>
      <c r="B253" s="17" t="s">
        <v>369</v>
      </c>
      <c r="C253" s="7" t="s">
        <v>2879</v>
      </c>
      <c r="D253" s="31" t="s">
        <v>2384</v>
      </c>
      <c r="H253" s="22" t="s">
        <v>2386</v>
      </c>
      <c r="I253" s="34" t="s">
        <v>1</v>
      </c>
      <c r="J253" s="3" t="s">
        <v>2623</v>
      </c>
      <c r="K253" s="3" t="s">
        <v>4315</v>
      </c>
      <c r="L253" s="1" t="s">
        <v>217</v>
      </c>
      <c r="M253" s="6">
        <v>53.2</v>
      </c>
      <c r="N253" s="6">
        <v>50.54</v>
      </c>
      <c r="O253" s="69">
        <v>45292</v>
      </c>
      <c r="P253" s="5" t="s">
        <v>2252</v>
      </c>
      <c r="Q253" t="str">
        <f t="shared" si="24"/>
        <v>14.10.40.00.1</v>
      </c>
      <c r="R253" s="26"/>
    </row>
    <row r="254" spans="1:18" ht="71.25" x14ac:dyDescent="0.2">
      <c r="A254" s="17" t="s">
        <v>365</v>
      </c>
      <c r="B254" s="17" t="s">
        <v>369</v>
      </c>
      <c r="C254" s="7" t="s">
        <v>2879</v>
      </c>
      <c r="D254" s="31" t="s">
        <v>2384</v>
      </c>
      <c r="H254" s="22" t="s">
        <v>2388</v>
      </c>
      <c r="I254" s="34" t="s">
        <v>1</v>
      </c>
      <c r="J254" s="3" t="s">
        <v>2624</v>
      </c>
      <c r="K254" s="3" t="s">
        <v>4316</v>
      </c>
      <c r="L254" s="1" t="s">
        <v>2009</v>
      </c>
      <c r="M254" s="6">
        <v>0.44</v>
      </c>
      <c r="N254" s="6">
        <v>0.42</v>
      </c>
      <c r="O254" s="48">
        <v>44652</v>
      </c>
      <c r="P254" s="5" t="s">
        <v>2227</v>
      </c>
      <c r="Q254" t="str">
        <f t="shared" si="24"/>
        <v>14.10.41.00.2</v>
      </c>
    </row>
    <row r="255" spans="1:18" ht="71.25" x14ac:dyDescent="0.2">
      <c r="A255" s="17" t="s">
        <v>365</v>
      </c>
      <c r="B255" s="17" t="s">
        <v>369</v>
      </c>
      <c r="C255" s="7" t="s">
        <v>2879</v>
      </c>
      <c r="D255" s="31" t="s">
        <v>2384</v>
      </c>
      <c r="H255" s="22" t="s">
        <v>2389</v>
      </c>
      <c r="I255" s="34" t="s">
        <v>1</v>
      </c>
      <c r="J255" s="3" t="s">
        <v>2625</v>
      </c>
      <c r="K255" s="3" t="s">
        <v>4316</v>
      </c>
      <c r="L255" s="1" t="s">
        <v>2009</v>
      </c>
      <c r="M255" s="6">
        <v>0.55000000000000004</v>
      </c>
      <c r="N255" s="6">
        <v>0.52</v>
      </c>
      <c r="O255" s="48">
        <v>44652</v>
      </c>
      <c r="P255" s="5" t="s">
        <v>2227</v>
      </c>
      <c r="Q255" t="str">
        <f t="shared" si="24"/>
        <v>14.10.41.01.2</v>
      </c>
    </row>
    <row r="256" spans="1:18" ht="114" x14ac:dyDescent="0.2">
      <c r="A256" s="17" t="s">
        <v>365</v>
      </c>
      <c r="B256" s="17" t="s">
        <v>369</v>
      </c>
      <c r="C256" s="7" t="s">
        <v>2879</v>
      </c>
      <c r="D256" s="31" t="s">
        <v>2384</v>
      </c>
      <c r="H256" s="22" t="s">
        <v>2390</v>
      </c>
      <c r="I256" s="34" t="s">
        <v>1</v>
      </c>
      <c r="J256" s="3" t="s">
        <v>2626</v>
      </c>
      <c r="K256" s="3" t="s">
        <v>4317</v>
      </c>
      <c r="L256" s="1" t="s">
        <v>2009</v>
      </c>
      <c r="M256" s="6">
        <v>1.08</v>
      </c>
      <c r="N256" s="6">
        <v>1.03</v>
      </c>
      <c r="O256" s="48">
        <v>44652</v>
      </c>
      <c r="P256" s="5" t="s">
        <v>2236</v>
      </c>
      <c r="Q256" t="str">
        <f t="shared" si="24"/>
        <v>14.10.41.02.2</v>
      </c>
    </row>
    <row r="257" spans="1:18" ht="28.5" x14ac:dyDescent="0.2">
      <c r="A257" s="17" t="s">
        <v>365</v>
      </c>
      <c r="B257" s="17" t="s">
        <v>369</v>
      </c>
      <c r="C257" s="7" t="s">
        <v>2879</v>
      </c>
      <c r="D257" s="31" t="s">
        <v>2384</v>
      </c>
      <c r="H257" s="22" t="s">
        <v>2392</v>
      </c>
      <c r="I257" s="34" t="s">
        <v>1</v>
      </c>
      <c r="J257" s="3" t="s">
        <v>2627</v>
      </c>
      <c r="K257" s="3" t="s">
        <v>4316</v>
      </c>
      <c r="L257" s="1" t="s">
        <v>2009</v>
      </c>
      <c r="M257" s="6">
        <v>0.11</v>
      </c>
      <c r="N257" s="6">
        <v>0.1</v>
      </c>
      <c r="O257" s="48">
        <v>44652</v>
      </c>
      <c r="P257" s="5" t="s">
        <v>2227</v>
      </c>
      <c r="Q257" t="str">
        <f t="shared" si="24"/>
        <v>14.10.42.00.2</v>
      </c>
    </row>
    <row r="258" spans="1:18" ht="71.25" x14ac:dyDescent="0.2">
      <c r="A258" s="17" t="s">
        <v>365</v>
      </c>
      <c r="B258" s="17" t="s">
        <v>369</v>
      </c>
      <c r="C258" s="7" t="s">
        <v>2879</v>
      </c>
      <c r="D258" s="31" t="s">
        <v>2384</v>
      </c>
      <c r="H258" s="22" t="s">
        <v>2394</v>
      </c>
      <c r="I258" s="34" t="s">
        <v>1</v>
      </c>
      <c r="J258" s="3" t="s">
        <v>2628</v>
      </c>
      <c r="K258" s="3" t="s">
        <v>4316</v>
      </c>
      <c r="L258" s="1" t="s">
        <v>2009</v>
      </c>
      <c r="M258" s="6">
        <v>0.44</v>
      </c>
      <c r="N258" s="6">
        <v>0.42</v>
      </c>
      <c r="O258" s="48">
        <v>44652</v>
      </c>
      <c r="P258" s="5" t="s">
        <v>2227</v>
      </c>
      <c r="Q258" t="str">
        <f t="shared" si="24"/>
        <v>14.10.43.00.2</v>
      </c>
    </row>
    <row r="259" spans="1:18" ht="99.75" x14ac:dyDescent="0.2">
      <c r="A259" s="17" t="s">
        <v>365</v>
      </c>
      <c r="B259" s="17" t="s">
        <v>369</v>
      </c>
      <c r="C259" s="7" t="s">
        <v>2879</v>
      </c>
      <c r="D259" s="31" t="s">
        <v>2384</v>
      </c>
      <c r="H259" s="22" t="s">
        <v>2396</v>
      </c>
      <c r="I259" s="34" t="s">
        <v>1</v>
      </c>
      <c r="J259" s="3" t="s">
        <v>2869</v>
      </c>
      <c r="K259" s="3" t="s">
        <v>4627</v>
      </c>
      <c r="L259" s="1" t="s">
        <v>2629</v>
      </c>
      <c r="M259" s="6">
        <v>50.19</v>
      </c>
      <c r="N259" s="6">
        <v>47.68</v>
      </c>
      <c r="O259" s="69">
        <v>45292</v>
      </c>
      <c r="P259" s="5" t="s">
        <v>2252</v>
      </c>
      <c r="Q259" t="str">
        <f t="shared" si="24"/>
        <v>14.10.45.50.1</v>
      </c>
    </row>
    <row r="260" spans="1:18" ht="85.5" x14ac:dyDescent="0.2">
      <c r="A260" s="17" t="s">
        <v>365</v>
      </c>
      <c r="B260" s="17" t="s">
        <v>369</v>
      </c>
      <c r="C260" s="7" t="s">
        <v>2879</v>
      </c>
      <c r="D260" s="31" t="s">
        <v>2384</v>
      </c>
      <c r="H260" s="22" t="s">
        <v>2398</v>
      </c>
      <c r="J260" s="3" t="s">
        <v>2630</v>
      </c>
      <c r="L260" s="1" t="s">
        <v>204</v>
      </c>
      <c r="M260" s="6">
        <v>116.93</v>
      </c>
      <c r="N260" s="6">
        <v>111.09</v>
      </c>
      <c r="O260" s="69">
        <v>45292</v>
      </c>
      <c r="P260" s="5" t="s">
        <v>2252</v>
      </c>
      <c r="Q260" t="str">
        <f t="shared" si="24"/>
        <v>14.10.45.80.1</v>
      </c>
    </row>
    <row r="261" spans="1:18" ht="285" x14ac:dyDescent="0.2">
      <c r="A261" s="17" t="s">
        <v>365</v>
      </c>
      <c r="B261" s="17" t="s">
        <v>369</v>
      </c>
      <c r="C261" s="7" t="s">
        <v>2879</v>
      </c>
      <c r="D261" s="31" t="s">
        <v>2400</v>
      </c>
      <c r="H261" s="37" t="s">
        <v>2879</v>
      </c>
      <c r="I261" s="34" t="s">
        <v>1</v>
      </c>
      <c r="J261" s="23" t="s">
        <v>2631</v>
      </c>
      <c r="K261" s="3" t="s">
        <v>4628</v>
      </c>
      <c r="O261" s="48"/>
      <c r="Q261" t="str">
        <f t="shared" si="24"/>
        <v xml:space="preserve"> </v>
      </c>
    </row>
    <row r="262" spans="1:18" ht="99.75" x14ac:dyDescent="0.2">
      <c r="A262" s="17" t="s">
        <v>365</v>
      </c>
      <c r="B262" s="17" t="s">
        <v>369</v>
      </c>
      <c r="C262" s="7" t="s">
        <v>2879</v>
      </c>
      <c r="D262" s="31" t="s">
        <v>2400</v>
      </c>
      <c r="H262" s="22" t="s">
        <v>2402</v>
      </c>
      <c r="I262" s="34" t="s">
        <v>1</v>
      </c>
      <c r="J262" s="3" t="s">
        <v>2632</v>
      </c>
      <c r="K262" s="3" t="s">
        <v>4318</v>
      </c>
      <c r="L262" s="1" t="s">
        <v>217</v>
      </c>
      <c r="M262" s="6">
        <v>110.41</v>
      </c>
      <c r="N262" s="6">
        <v>104.89</v>
      </c>
      <c r="O262" s="48">
        <v>45292</v>
      </c>
      <c r="P262" s="5" t="s">
        <v>2252</v>
      </c>
      <c r="Q262" t="str">
        <f t="shared" si="24"/>
        <v>14.10.50.00.1</v>
      </c>
      <c r="R262" s="26"/>
    </row>
    <row r="263" spans="1:18" ht="99.75" x14ac:dyDescent="0.2">
      <c r="A263" s="17" t="s">
        <v>365</v>
      </c>
      <c r="B263" s="17" t="s">
        <v>369</v>
      </c>
      <c r="C263" s="7" t="s">
        <v>2879</v>
      </c>
      <c r="D263" s="31" t="s">
        <v>2400</v>
      </c>
      <c r="H263" s="22" t="s">
        <v>2405</v>
      </c>
      <c r="I263" s="34" t="s">
        <v>1</v>
      </c>
      <c r="J263" s="3" t="s">
        <v>2633</v>
      </c>
      <c r="K263" s="3" t="s">
        <v>4319</v>
      </c>
      <c r="L263" s="1" t="s">
        <v>217</v>
      </c>
      <c r="M263" s="6">
        <v>158.59</v>
      </c>
      <c r="N263" s="6">
        <v>150.66</v>
      </c>
      <c r="O263" s="48">
        <v>45292</v>
      </c>
      <c r="P263" s="5" t="s">
        <v>2252</v>
      </c>
      <c r="Q263" t="str">
        <f t="shared" si="24"/>
        <v>14.10.50.01.1</v>
      </c>
    </row>
    <row r="264" spans="1:18" ht="71.25" x14ac:dyDescent="0.2">
      <c r="A264" s="17" t="s">
        <v>365</v>
      </c>
      <c r="B264" s="17" t="s">
        <v>369</v>
      </c>
      <c r="C264" s="7" t="s">
        <v>2879</v>
      </c>
      <c r="D264" s="31" t="s">
        <v>2400</v>
      </c>
      <c r="H264" s="22" t="s">
        <v>2407</v>
      </c>
      <c r="I264" s="34" t="s">
        <v>1</v>
      </c>
      <c r="J264" s="3" t="s">
        <v>2634</v>
      </c>
      <c r="K264" s="23" t="s">
        <v>4298</v>
      </c>
      <c r="L264" s="1" t="s">
        <v>2009</v>
      </c>
      <c r="M264" s="6">
        <v>2.56</v>
      </c>
      <c r="N264" s="6">
        <v>2.4300000000000002</v>
      </c>
      <c r="O264" s="48">
        <v>45292</v>
      </c>
      <c r="P264" s="5" t="s">
        <v>2252</v>
      </c>
      <c r="Q264" t="str">
        <f t="shared" si="24"/>
        <v>14.10.51.00.2</v>
      </c>
    </row>
    <row r="265" spans="1:18" ht="85.5" x14ac:dyDescent="0.2">
      <c r="A265" s="17" t="s">
        <v>365</v>
      </c>
      <c r="B265" s="17" t="s">
        <v>369</v>
      </c>
      <c r="C265" s="7" t="s">
        <v>2879</v>
      </c>
      <c r="D265" s="31" t="s">
        <v>2400</v>
      </c>
      <c r="H265" s="22" t="s">
        <v>2409</v>
      </c>
      <c r="I265" s="34" t="s">
        <v>1</v>
      </c>
      <c r="J265" s="3" t="s">
        <v>2635</v>
      </c>
      <c r="K265" s="23" t="s">
        <v>4298</v>
      </c>
      <c r="L265" s="1" t="s">
        <v>2009</v>
      </c>
      <c r="M265" s="6">
        <v>2.06</v>
      </c>
      <c r="N265" s="6">
        <v>1.96</v>
      </c>
      <c r="O265" s="48">
        <v>45292</v>
      </c>
      <c r="P265" s="5" t="s">
        <v>2252</v>
      </c>
      <c r="Q265" t="str">
        <f t="shared" si="24"/>
        <v>14.10.52.00.2</v>
      </c>
    </row>
    <row r="266" spans="1:18" ht="99.75" x14ac:dyDescent="0.2">
      <c r="A266" s="17" t="s">
        <v>365</v>
      </c>
      <c r="B266" s="17" t="s">
        <v>369</v>
      </c>
      <c r="C266" s="7" t="s">
        <v>2879</v>
      </c>
      <c r="D266" s="31" t="s">
        <v>2400</v>
      </c>
      <c r="H266" s="22" t="s">
        <v>2411</v>
      </c>
      <c r="I266" s="34" t="s">
        <v>1</v>
      </c>
      <c r="J266" s="3" t="s">
        <v>2636</v>
      </c>
      <c r="K266" s="3" t="s">
        <v>4616</v>
      </c>
      <c r="L266" s="1" t="s">
        <v>2637</v>
      </c>
      <c r="M266" s="6">
        <v>50.19</v>
      </c>
      <c r="N266" s="6">
        <v>47.68</v>
      </c>
      <c r="O266" s="48">
        <v>45292</v>
      </c>
      <c r="P266" s="5" t="s">
        <v>2252</v>
      </c>
      <c r="Q266" t="str">
        <f t="shared" si="24"/>
        <v>14.10.55.50.1</v>
      </c>
      <c r="R266" s="26"/>
    </row>
    <row r="267" spans="1:18" ht="42.75" x14ac:dyDescent="0.2">
      <c r="A267" s="17" t="s">
        <v>365</v>
      </c>
      <c r="B267" s="17" t="s">
        <v>369</v>
      </c>
      <c r="C267" s="7" t="s">
        <v>2879</v>
      </c>
      <c r="D267" s="31" t="s">
        <v>2400</v>
      </c>
      <c r="H267" s="22" t="s">
        <v>2413</v>
      </c>
      <c r="I267" s="34" t="s">
        <v>1</v>
      </c>
      <c r="J267" s="3" t="s">
        <v>2638</v>
      </c>
      <c r="K267" s="23" t="s">
        <v>4320</v>
      </c>
      <c r="L267" s="1" t="s">
        <v>204</v>
      </c>
      <c r="M267" s="6">
        <v>116.93</v>
      </c>
      <c r="N267" s="6">
        <v>111.11</v>
      </c>
      <c r="O267" s="48">
        <v>45292</v>
      </c>
      <c r="P267" s="5" t="s">
        <v>2252</v>
      </c>
      <c r="Q267" t="str">
        <f t="shared" si="24"/>
        <v>14.10.55.80.1</v>
      </c>
    </row>
    <row r="268" spans="1:18" ht="100.5" x14ac:dyDescent="0.2">
      <c r="A268" s="17" t="s">
        <v>365</v>
      </c>
      <c r="B268" s="17" t="s">
        <v>369</v>
      </c>
      <c r="C268" s="7" t="s">
        <v>2879</v>
      </c>
      <c r="D268" s="31" t="s">
        <v>2414</v>
      </c>
      <c r="H268" s="37" t="s">
        <v>2879</v>
      </c>
      <c r="J268" s="3" t="s">
        <v>2639</v>
      </c>
      <c r="O268" s="48"/>
      <c r="Q268" t="str">
        <f t="shared" si="24"/>
        <v xml:space="preserve"> </v>
      </c>
    </row>
    <row r="269" spans="1:18" ht="99.2" customHeight="1" x14ac:dyDescent="0.2">
      <c r="A269" s="17" t="s">
        <v>365</v>
      </c>
      <c r="B269" s="17" t="s">
        <v>369</v>
      </c>
      <c r="C269" s="7" t="s">
        <v>2879</v>
      </c>
      <c r="D269" s="31" t="s">
        <v>2414</v>
      </c>
      <c r="H269" s="22" t="s">
        <v>2415</v>
      </c>
      <c r="J269" s="23" t="s">
        <v>2978</v>
      </c>
      <c r="K269" s="1" t="s">
        <v>2979</v>
      </c>
      <c r="L269" s="57" t="s">
        <v>3946</v>
      </c>
      <c r="M269" s="6">
        <v>185.69</v>
      </c>
      <c r="N269" s="6">
        <v>167.12</v>
      </c>
      <c r="O269" s="48">
        <v>45292</v>
      </c>
      <c r="P269" s="5" t="s">
        <v>2252</v>
      </c>
      <c r="Q269" t="str">
        <f t="shared" si="24"/>
        <v>14.10.60.00.1</v>
      </c>
      <c r="R269" s="26"/>
    </row>
    <row r="270" spans="1:18" ht="145.5" customHeight="1" x14ac:dyDescent="0.2">
      <c r="A270" s="17" t="s">
        <v>365</v>
      </c>
      <c r="B270" s="17" t="s">
        <v>369</v>
      </c>
      <c r="C270" s="7" t="s">
        <v>2879</v>
      </c>
      <c r="D270" s="31" t="s">
        <v>2414</v>
      </c>
      <c r="H270" s="22" t="s">
        <v>2417</v>
      </c>
      <c r="J270" s="23" t="s">
        <v>2980</v>
      </c>
      <c r="K270" s="1" t="s">
        <v>2981</v>
      </c>
      <c r="L270" s="57" t="s">
        <v>3946</v>
      </c>
      <c r="M270" s="6">
        <v>402.49</v>
      </c>
      <c r="N270" s="6">
        <v>362.24</v>
      </c>
      <c r="O270" s="48">
        <v>45292</v>
      </c>
      <c r="P270" s="5" t="s">
        <v>2252</v>
      </c>
      <c r="Q270" t="str">
        <f t="shared" si="24"/>
        <v>14.10.61.00.1</v>
      </c>
    </row>
    <row r="271" spans="1:18" ht="114" x14ac:dyDescent="0.2">
      <c r="A271" s="17" t="s">
        <v>365</v>
      </c>
      <c r="B271" s="17" t="s">
        <v>369</v>
      </c>
      <c r="C271" s="7" t="s">
        <v>2879</v>
      </c>
      <c r="D271" s="31" t="s">
        <v>2414</v>
      </c>
      <c r="H271" s="22" t="s">
        <v>2418</v>
      </c>
      <c r="J271" s="3" t="s">
        <v>2983</v>
      </c>
      <c r="K271" s="1" t="s">
        <v>2982</v>
      </c>
      <c r="L271" s="57" t="s">
        <v>3946</v>
      </c>
      <c r="M271" s="6">
        <v>289.57</v>
      </c>
      <c r="N271" s="6">
        <v>260.61</v>
      </c>
      <c r="O271" s="48">
        <v>45292</v>
      </c>
      <c r="P271" s="5" t="s">
        <v>2252</v>
      </c>
      <c r="Q271" t="str">
        <f t="shared" si="24"/>
        <v>14.10.62.00.1</v>
      </c>
    </row>
    <row r="272" spans="1:18" ht="128.25" x14ac:dyDescent="0.2">
      <c r="A272" s="17" t="s">
        <v>365</v>
      </c>
      <c r="B272" s="17" t="s">
        <v>369</v>
      </c>
      <c r="C272" s="7" t="s">
        <v>2879</v>
      </c>
      <c r="D272" s="31" t="s">
        <v>2419</v>
      </c>
      <c r="H272" s="37" t="s">
        <v>2879</v>
      </c>
      <c r="I272" s="34" t="s">
        <v>1</v>
      </c>
      <c r="J272" s="7" t="s">
        <v>2640</v>
      </c>
      <c r="K272" s="3" t="s">
        <v>2641</v>
      </c>
      <c r="O272" s="48"/>
      <c r="Q272" t="str">
        <f t="shared" si="24"/>
        <v xml:space="preserve"> </v>
      </c>
    </row>
    <row r="273" spans="1:18" ht="85.5" x14ac:dyDescent="0.2">
      <c r="A273" s="17" t="s">
        <v>365</v>
      </c>
      <c r="B273" s="17" t="s">
        <v>369</v>
      </c>
      <c r="C273" s="7" t="s">
        <v>2879</v>
      </c>
      <c r="D273" s="31" t="s">
        <v>2419</v>
      </c>
      <c r="H273" s="22" t="s">
        <v>2421</v>
      </c>
      <c r="I273" s="34" t="s">
        <v>1</v>
      </c>
      <c r="J273" s="3" t="s">
        <v>2902</v>
      </c>
      <c r="K273" s="3" t="s">
        <v>4629</v>
      </c>
      <c r="L273" s="1" t="s">
        <v>2637</v>
      </c>
      <c r="M273" s="6">
        <v>200.74</v>
      </c>
      <c r="N273" s="6">
        <v>190.71</v>
      </c>
      <c r="O273" s="48">
        <v>45292</v>
      </c>
      <c r="P273" s="5" t="s">
        <v>2252</v>
      </c>
      <c r="Q273" t="str">
        <f t="shared" si="24"/>
        <v>14.10.70.00.1</v>
      </c>
      <c r="R273" s="26"/>
    </row>
    <row r="274" spans="1:18" ht="114" x14ac:dyDescent="0.2">
      <c r="A274" s="17" t="s">
        <v>365</v>
      </c>
      <c r="B274" s="17" t="s">
        <v>369</v>
      </c>
      <c r="C274" s="7" t="s">
        <v>2879</v>
      </c>
      <c r="D274" s="31" t="s">
        <v>2419</v>
      </c>
      <c r="H274" s="22" t="s">
        <v>2422</v>
      </c>
      <c r="I274" s="34" t="s">
        <v>1</v>
      </c>
      <c r="J274" s="3" t="s">
        <v>2903</v>
      </c>
      <c r="K274" s="3" t="s">
        <v>4630</v>
      </c>
      <c r="L274" s="1" t="s">
        <v>2637</v>
      </c>
      <c r="M274" s="6">
        <v>301.11</v>
      </c>
      <c r="N274" s="6">
        <v>286.06</v>
      </c>
      <c r="O274" s="48">
        <v>45292</v>
      </c>
      <c r="P274" s="5" t="s">
        <v>2252</v>
      </c>
      <c r="Q274" t="str">
        <f t="shared" si="24"/>
        <v>14.10.70.01.1</v>
      </c>
    </row>
    <row r="275" spans="1:18" ht="409.5" x14ac:dyDescent="0.2">
      <c r="A275" s="17" t="s">
        <v>365</v>
      </c>
      <c r="B275" s="17" t="s">
        <v>370</v>
      </c>
      <c r="C275" s="7" t="s">
        <v>2879</v>
      </c>
      <c r="D275" s="31" t="s">
        <v>2879</v>
      </c>
      <c r="H275" s="37" t="s">
        <v>2879</v>
      </c>
      <c r="J275" s="83" t="s">
        <v>4647</v>
      </c>
      <c r="K275" s="57" t="s">
        <v>4698</v>
      </c>
      <c r="N275" s="6" t="s">
        <v>2131</v>
      </c>
      <c r="O275" s="48"/>
      <c r="Q275" t="str">
        <f t="shared" si="24"/>
        <v xml:space="preserve"> </v>
      </c>
    </row>
    <row r="276" spans="1:18" ht="57" x14ac:dyDescent="0.2">
      <c r="A276" s="17" t="s">
        <v>365</v>
      </c>
      <c r="B276" s="17" t="s">
        <v>370</v>
      </c>
      <c r="C276" s="7" t="s">
        <v>2879</v>
      </c>
      <c r="D276" s="31" t="s">
        <v>2879</v>
      </c>
      <c r="H276" s="22" t="s">
        <v>2116</v>
      </c>
      <c r="I276" s="34" t="s">
        <v>1</v>
      </c>
      <c r="J276" s="3" t="s">
        <v>2082</v>
      </c>
      <c r="K276" s="3" t="s">
        <v>4648</v>
      </c>
      <c r="L276" s="1" t="s">
        <v>201</v>
      </c>
      <c r="M276" s="6">
        <v>732.71</v>
      </c>
      <c r="N276" s="6">
        <v>732.71</v>
      </c>
      <c r="O276" s="72">
        <v>45292</v>
      </c>
      <c r="P276" s="73" t="s">
        <v>2252</v>
      </c>
      <c r="Q276" t="str">
        <f t="shared" si="24"/>
        <v>14.11.00.01.1</v>
      </c>
      <c r="R276" s="26"/>
    </row>
    <row r="277" spans="1:18" ht="57" x14ac:dyDescent="0.2">
      <c r="A277" s="17" t="s">
        <v>365</v>
      </c>
      <c r="B277" s="17" t="s">
        <v>370</v>
      </c>
      <c r="C277" s="7" t="s">
        <v>2879</v>
      </c>
      <c r="D277" s="31" t="s">
        <v>2879</v>
      </c>
      <c r="H277" s="22" t="s">
        <v>49</v>
      </c>
      <c r="I277" s="34" t="s">
        <v>1</v>
      </c>
      <c r="J277" s="3" t="s">
        <v>2125</v>
      </c>
      <c r="K277" s="3" t="s">
        <v>4848</v>
      </c>
      <c r="L277" s="1" t="s">
        <v>201</v>
      </c>
      <c r="M277" s="6">
        <v>1227.54</v>
      </c>
      <c r="N277" s="6">
        <v>1166.17</v>
      </c>
      <c r="O277" s="48">
        <v>45292</v>
      </c>
      <c r="P277" s="73" t="s">
        <v>2252</v>
      </c>
      <c r="Q277" t="str">
        <f t="shared" si="24"/>
        <v>14.11.02.00.1</v>
      </c>
    </row>
    <row r="278" spans="1:18" s="26" customFormat="1" ht="42.75" x14ac:dyDescent="0.2">
      <c r="A278" s="20" t="s">
        <v>365</v>
      </c>
      <c r="B278" s="20" t="s">
        <v>370</v>
      </c>
      <c r="C278" s="30" t="s">
        <v>2879</v>
      </c>
      <c r="D278" s="92" t="s">
        <v>2879</v>
      </c>
      <c r="E278" s="52"/>
      <c r="F278" s="52"/>
      <c r="G278" s="52"/>
      <c r="H278" s="22" t="s">
        <v>50</v>
      </c>
      <c r="I278" s="35" t="s">
        <v>1</v>
      </c>
      <c r="J278" s="63" t="s">
        <v>3877</v>
      </c>
      <c r="K278" s="63"/>
      <c r="L278" s="49" t="s">
        <v>2083</v>
      </c>
      <c r="M278" s="75">
        <v>1.5</v>
      </c>
      <c r="N278" s="75">
        <v>1.43</v>
      </c>
      <c r="O278" s="72">
        <v>45292</v>
      </c>
      <c r="P278" s="73" t="s">
        <v>2252</v>
      </c>
      <c r="Q278" s="26" t="str">
        <f t="shared" si="24"/>
        <v>14.11.02.00.2</v>
      </c>
    </row>
    <row r="279" spans="1:18" s="26" customFormat="1" ht="57" x14ac:dyDescent="0.2">
      <c r="A279" s="20" t="s">
        <v>365</v>
      </c>
      <c r="B279" s="20" t="s">
        <v>370</v>
      </c>
      <c r="C279" s="30" t="s">
        <v>2879</v>
      </c>
      <c r="D279" s="92" t="s">
        <v>2879</v>
      </c>
      <c r="E279" s="52"/>
      <c r="F279" s="52"/>
      <c r="G279" s="52"/>
      <c r="H279" s="22" t="s">
        <v>2257</v>
      </c>
      <c r="I279" s="35" t="s">
        <v>1</v>
      </c>
      <c r="J279" s="63" t="s">
        <v>3878</v>
      </c>
      <c r="K279" s="63" t="s">
        <v>4631</v>
      </c>
      <c r="L279" s="49" t="s">
        <v>2127</v>
      </c>
      <c r="M279" s="75">
        <v>526.95000000000005</v>
      </c>
      <c r="N279" s="75">
        <v>500.6</v>
      </c>
      <c r="O279" s="48">
        <v>45292</v>
      </c>
      <c r="P279" s="73" t="s">
        <v>2252</v>
      </c>
      <c r="Q279" s="26" t="str">
        <f t="shared" si="24"/>
        <v>14.11.02.01.1</v>
      </c>
    </row>
    <row r="280" spans="1:18" ht="28.5" x14ac:dyDescent="0.2">
      <c r="A280" s="17" t="s">
        <v>365</v>
      </c>
      <c r="B280" s="17" t="s">
        <v>370</v>
      </c>
      <c r="C280" s="7" t="s">
        <v>2879</v>
      </c>
      <c r="D280" s="31" t="s">
        <v>2879</v>
      </c>
      <c r="H280" s="22" t="s">
        <v>51</v>
      </c>
      <c r="I280" s="34" t="s">
        <v>1</v>
      </c>
      <c r="J280" s="3" t="s">
        <v>2084</v>
      </c>
      <c r="L280" s="3" t="s">
        <v>218</v>
      </c>
      <c r="M280" s="6">
        <v>135.5</v>
      </c>
      <c r="N280" s="6">
        <v>128.72999999999999</v>
      </c>
      <c r="O280" s="72">
        <v>45292</v>
      </c>
      <c r="P280" s="73" t="s">
        <v>2252</v>
      </c>
      <c r="Q280" t="str">
        <f t="shared" si="24"/>
        <v>14.11.02.90.1</v>
      </c>
    </row>
    <row r="281" spans="1:18" s="26" customFormat="1" ht="57" x14ac:dyDescent="0.2">
      <c r="A281" s="20" t="s">
        <v>365</v>
      </c>
      <c r="B281" s="20" t="s">
        <v>370</v>
      </c>
      <c r="C281" s="30" t="s">
        <v>2879</v>
      </c>
      <c r="D281" s="92" t="s">
        <v>2879</v>
      </c>
      <c r="E281" s="21"/>
      <c r="F281" s="21"/>
      <c r="G281" s="21"/>
      <c r="H281" s="22" t="s">
        <v>2118</v>
      </c>
      <c r="I281" s="35" t="s">
        <v>1</v>
      </c>
      <c r="J281" s="63" t="s">
        <v>3879</v>
      </c>
      <c r="K281" s="49"/>
      <c r="L281" s="63" t="s">
        <v>2083</v>
      </c>
      <c r="M281" s="75">
        <v>7.7</v>
      </c>
      <c r="N281" s="75">
        <v>7.32</v>
      </c>
      <c r="O281" s="48">
        <v>45292</v>
      </c>
      <c r="P281" s="73" t="s">
        <v>2252</v>
      </c>
    </row>
    <row r="282" spans="1:18" ht="57" x14ac:dyDescent="0.2">
      <c r="A282" s="17" t="s">
        <v>365</v>
      </c>
      <c r="B282" s="17" t="s">
        <v>370</v>
      </c>
      <c r="C282" s="7" t="s">
        <v>2879</v>
      </c>
      <c r="D282" s="31" t="s">
        <v>2879</v>
      </c>
      <c r="E282" s="13"/>
      <c r="F282" s="13"/>
      <c r="G282" s="13"/>
      <c r="H282" s="22" t="s">
        <v>2119</v>
      </c>
      <c r="I282" s="34" t="s">
        <v>1</v>
      </c>
      <c r="J282" s="57" t="s">
        <v>3880</v>
      </c>
      <c r="K282" s="66"/>
      <c r="L282" s="57" t="s">
        <v>2126</v>
      </c>
      <c r="M282" s="67">
        <v>4.04</v>
      </c>
      <c r="N282" s="67">
        <v>3.84</v>
      </c>
      <c r="O282" s="72">
        <v>45292</v>
      </c>
      <c r="P282" s="73" t="s">
        <v>2252</v>
      </c>
      <c r="R282" s="26"/>
    </row>
    <row r="283" spans="1:18" ht="171" x14ac:dyDescent="0.2">
      <c r="A283" s="17" t="s">
        <v>365</v>
      </c>
      <c r="B283" s="17" t="s">
        <v>370</v>
      </c>
      <c r="C283" s="7" t="s">
        <v>2879</v>
      </c>
      <c r="D283" s="31" t="s">
        <v>2879</v>
      </c>
      <c r="E283" s="13"/>
      <c r="F283" s="13"/>
      <c r="G283" s="13"/>
      <c r="H283" s="22" t="s">
        <v>2120</v>
      </c>
      <c r="I283" s="34" t="s">
        <v>1</v>
      </c>
      <c r="J283" s="3" t="s">
        <v>4424</v>
      </c>
      <c r="K283" s="3" t="s">
        <v>2984</v>
      </c>
      <c r="L283" s="3" t="s">
        <v>215</v>
      </c>
      <c r="M283" s="6">
        <v>381.41</v>
      </c>
      <c r="N283" s="6">
        <v>343.27</v>
      </c>
      <c r="O283" s="48">
        <v>45292</v>
      </c>
      <c r="P283" s="73" t="s">
        <v>2252</v>
      </c>
    </row>
    <row r="284" spans="1:18" ht="99.75" x14ac:dyDescent="0.2">
      <c r="A284" s="17" t="s">
        <v>365</v>
      </c>
      <c r="B284" s="17" t="s">
        <v>370</v>
      </c>
      <c r="C284" s="7" t="s">
        <v>2879</v>
      </c>
      <c r="D284" s="31" t="s">
        <v>2879</v>
      </c>
      <c r="E284" s="13"/>
      <c r="F284" s="13"/>
      <c r="G284" s="13"/>
      <c r="H284" s="22" t="s">
        <v>2121</v>
      </c>
      <c r="I284" s="34" t="s">
        <v>1</v>
      </c>
      <c r="J284" s="57" t="s">
        <v>3881</v>
      </c>
      <c r="K284" s="57" t="s">
        <v>4632</v>
      </c>
      <c r="L284" s="57" t="s">
        <v>2127</v>
      </c>
      <c r="M284" s="67">
        <v>526.95000000000005</v>
      </c>
      <c r="N284" s="67">
        <v>500.6</v>
      </c>
      <c r="O284" s="72">
        <v>45292</v>
      </c>
      <c r="P284" s="73" t="s">
        <v>2252</v>
      </c>
    </row>
    <row r="285" spans="1:18" ht="358.5" x14ac:dyDescent="0.2">
      <c r="A285" s="17" t="s">
        <v>365</v>
      </c>
      <c r="B285" s="17" t="s">
        <v>371</v>
      </c>
      <c r="C285" s="7" t="s">
        <v>2879</v>
      </c>
      <c r="D285" s="31" t="s">
        <v>2879</v>
      </c>
      <c r="H285" s="37" t="s">
        <v>2879</v>
      </c>
      <c r="J285" s="8" t="s">
        <v>2265</v>
      </c>
      <c r="K285" s="23" t="s">
        <v>3882</v>
      </c>
      <c r="L285" s="3"/>
      <c r="O285" s="48"/>
      <c r="Q285" t="str">
        <f t="shared" ref="Q285:Q316" si="25">IF(H285="",IF(B285="",A285,B285),H285)</f>
        <v xml:space="preserve"> </v>
      </c>
      <c r="R285" s="26"/>
    </row>
    <row r="286" spans="1:18" ht="85.5" x14ac:dyDescent="0.2">
      <c r="A286" s="17" t="s">
        <v>365</v>
      </c>
      <c r="B286" s="17" t="s">
        <v>371</v>
      </c>
      <c r="C286" s="7" t="s">
        <v>2879</v>
      </c>
      <c r="D286" s="31" t="s">
        <v>2879</v>
      </c>
      <c r="H286" s="22" t="s">
        <v>53</v>
      </c>
      <c r="I286" s="34" t="s">
        <v>1</v>
      </c>
      <c r="J286" s="57" t="s">
        <v>3883</v>
      </c>
      <c r="K286" s="57"/>
      <c r="L286" s="66" t="s">
        <v>2083</v>
      </c>
      <c r="M286" s="67">
        <v>6.61</v>
      </c>
      <c r="N286" s="67">
        <v>6.28</v>
      </c>
      <c r="O286" s="72">
        <v>45292</v>
      </c>
      <c r="P286" s="73" t="s">
        <v>2252</v>
      </c>
      <c r="Q286" t="str">
        <f t="shared" si="25"/>
        <v>14.12.02.00.2</v>
      </c>
      <c r="R286" s="26"/>
    </row>
    <row r="287" spans="1:18" ht="185.25" x14ac:dyDescent="0.2">
      <c r="A287" s="17" t="s">
        <v>365</v>
      </c>
      <c r="B287" s="17" t="s">
        <v>371</v>
      </c>
      <c r="C287" s="7" t="s">
        <v>2879</v>
      </c>
      <c r="D287" s="31" t="s">
        <v>2879</v>
      </c>
      <c r="H287" s="22" t="s">
        <v>2258</v>
      </c>
      <c r="I287" s="34" t="s">
        <v>1</v>
      </c>
      <c r="J287" s="3" t="s">
        <v>2266</v>
      </c>
      <c r="K287" s="3"/>
      <c r="L287" s="1" t="s">
        <v>215</v>
      </c>
      <c r="M287" s="6">
        <v>451.67</v>
      </c>
      <c r="N287" s="6">
        <v>406.5</v>
      </c>
      <c r="O287" s="72">
        <v>45292</v>
      </c>
      <c r="P287" s="73" t="s">
        <v>2252</v>
      </c>
      <c r="Q287" t="str">
        <f t="shared" si="25"/>
        <v>14.12.02.05.1</v>
      </c>
      <c r="R287" s="26"/>
    </row>
    <row r="288" spans="1:18" ht="85.5" x14ac:dyDescent="0.2">
      <c r="A288" s="17" t="s">
        <v>365</v>
      </c>
      <c r="B288" s="17" t="s">
        <v>371</v>
      </c>
      <c r="C288" s="7" t="s">
        <v>2879</v>
      </c>
      <c r="D288" s="31" t="s">
        <v>2879</v>
      </c>
      <c r="H288" s="22" t="s">
        <v>54</v>
      </c>
      <c r="I288" s="34" t="s">
        <v>1</v>
      </c>
      <c r="J288" s="57" t="s">
        <v>3884</v>
      </c>
      <c r="K288" s="66"/>
      <c r="L288" s="66" t="s">
        <v>2083</v>
      </c>
      <c r="M288" s="67">
        <v>22.06</v>
      </c>
      <c r="N288" s="67">
        <v>20.96</v>
      </c>
      <c r="O288" s="72">
        <v>45292</v>
      </c>
      <c r="P288" s="73" t="s">
        <v>2252</v>
      </c>
      <c r="Q288" t="str">
        <f t="shared" si="25"/>
        <v>14.12.03.00.2</v>
      </c>
      <c r="R288" s="26"/>
    </row>
    <row r="289" spans="1:18" ht="185.25" x14ac:dyDescent="0.2">
      <c r="A289" s="17" t="s">
        <v>365</v>
      </c>
      <c r="B289" s="17" t="s">
        <v>371</v>
      </c>
      <c r="C289" s="7" t="s">
        <v>2879</v>
      </c>
      <c r="D289" s="31" t="s">
        <v>2879</v>
      </c>
      <c r="H289" s="22" t="s">
        <v>2259</v>
      </c>
      <c r="I289" s="34" t="s">
        <v>1</v>
      </c>
      <c r="J289" s="3" t="s">
        <v>2280</v>
      </c>
      <c r="K289" s="3"/>
      <c r="L289" s="1" t="s">
        <v>215</v>
      </c>
      <c r="M289" s="6">
        <v>1003.71</v>
      </c>
      <c r="N289" s="6">
        <v>903.34</v>
      </c>
      <c r="O289" s="72">
        <v>45292</v>
      </c>
      <c r="P289" s="73" t="s">
        <v>2252</v>
      </c>
      <c r="Q289" t="str">
        <f t="shared" si="25"/>
        <v>14.12.03.05.1</v>
      </c>
      <c r="R289" s="26"/>
    </row>
    <row r="290" spans="1:18" ht="185.25" x14ac:dyDescent="0.2">
      <c r="A290" s="17" t="s">
        <v>365</v>
      </c>
      <c r="B290" s="17" t="s">
        <v>371</v>
      </c>
      <c r="C290" s="7" t="s">
        <v>2879</v>
      </c>
      <c r="D290" s="31" t="s">
        <v>2879</v>
      </c>
      <c r="H290" s="22" t="s">
        <v>2261</v>
      </c>
      <c r="I290" s="34" t="s">
        <v>1</v>
      </c>
      <c r="J290" s="3" t="s">
        <v>2281</v>
      </c>
      <c r="K290" s="3"/>
      <c r="L290" s="1" t="s">
        <v>215</v>
      </c>
      <c r="M290" s="6">
        <v>3211.88</v>
      </c>
      <c r="N290" s="6">
        <v>2890.7</v>
      </c>
      <c r="O290" s="72">
        <v>45292</v>
      </c>
      <c r="P290" s="73" t="s">
        <v>2252</v>
      </c>
      <c r="Q290" t="str">
        <f t="shared" si="25"/>
        <v>14.12.03.06.1</v>
      </c>
      <c r="R290" s="26"/>
    </row>
    <row r="291" spans="1:18" ht="114" x14ac:dyDescent="0.2">
      <c r="A291" s="17" t="s">
        <v>365</v>
      </c>
      <c r="B291" s="17" t="s">
        <v>371</v>
      </c>
      <c r="C291" s="7" t="s">
        <v>2879</v>
      </c>
      <c r="D291" s="31" t="s">
        <v>2879</v>
      </c>
      <c r="H291" s="22" t="s">
        <v>2262</v>
      </c>
      <c r="I291" s="34" t="s">
        <v>1</v>
      </c>
      <c r="J291" s="57" t="s">
        <v>3885</v>
      </c>
      <c r="K291" s="57" t="s">
        <v>4633</v>
      </c>
      <c r="L291" s="66" t="s">
        <v>2127</v>
      </c>
      <c r="M291" s="67">
        <v>1296.8019999999999</v>
      </c>
      <c r="N291" s="67">
        <v>1231.56</v>
      </c>
      <c r="O291" s="72">
        <v>45292</v>
      </c>
      <c r="P291" s="73" t="s">
        <v>2252</v>
      </c>
      <c r="Q291" t="str">
        <f t="shared" si="25"/>
        <v>14.12.04.00.1</v>
      </c>
      <c r="R291" s="26"/>
    </row>
    <row r="292" spans="1:18" ht="99.75" x14ac:dyDescent="0.2">
      <c r="A292" s="17" t="s">
        <v>365</v>
      </c>
      <c r="B292" s="17" t="s">
        <v>371</v>
      </c>
      <c r="C292" s="7" t="s">
        <v>2879</v>
      </c>
      <c r="D292" s="31" t="s">
        <v>2879</v>
      </c>
      <c r="H292" s="22" t="s">
        <v>2052</v>
      </c>
      <c r="I292" s="34" t="s">
        <v>1</v>
      </c>
      <c r="J292" s="3" t="s">
        <v>2187</v>
      </c>
      <c r="K292" s="3" t="s">
        <v>4837</v>
      </c>
      <c r="L292" s="1" t="s">
        <v>201</v>
      </c>
      <c r="M292" s="6">
        <v>294.74</v>
      </c>
      <c r="N292" s="6">
        <v>265.27</v>
      </c>
      <c r="O292" s="72">
        <v>45292</v>
      </c>
      <c r="P292" s="73" t="s">
        <v>2252</v>
      </c>
      <c r="Q292" t="str">
        <f t="shared" si="25"/>
        <v>14.12.05.00.1</v>
      </c>
      <c r="R292" s="26"/>
    </row>
    <row r="293" spans="1:18" ht="128.25" x14ac:dyDescent="0.2">
      <c r="A293" s="17" t="s">
        <v>365</v>
      </c>
      <c r="B293" s="17" t="s">
        <v>371</v>
      </c>
      <c r="C293" s="7" t="s">
        <v>2879</v>
      </c>
      <c r="D293" s="31" t="s">
        <v>2879</v>
      </c>
      <c r="H293" s="22" t="s">
        <v>2054</v>
      </c>
      <c r="I293" s="34" t="s">
        <v>1</v>
      </c>
      <c r="J293" s="3" t="s">
        <v>2085</v>
      </c>
      <c r="K293" s="3" t="s">
        <v>4373</v>
      </c>
      <c r="L293" s="1" t="s">
        <v>201</v>
      </c>
      <c r="M293" s="6">
        <v>785.91</v>
      </c>
      <c r="N293" s="6">
        <v>707.32</v>
      </c>
      <c r="O293" s="72">
        <v>45292</v>
      </c>
      <c r="P293" s="73" t="s">
        <v>2252</v>
      </c>
      <c r="Q293" t="str">
        <f t="shared" si="25"/>
        <v>14.12.06.00.1</v>
      </c>
      <c r="R293" s="26"/>
    </row>
    <row r="294" spans="1:18" ht="128.25" x14ac:dyDescent="0.2">
      <c r="A294" s="17" t="s">
        <v>365</v>
      </c>
      <c r="B294" s="17" t="s">
        <v>371</v>
      </c>
      <c r="C294" s="7" t="s">
        <v>2879</v>
      </c>
      <c r="D294" s="31" t="s">
        <v>2879</v>
      </c>
      <c r="H294" s="22" t="s">
        <v>2056</v>
      </c>
      <c r="I294" s="34" t="s">
        <v>1</v>
      </c>
      <c r="J294" s="3" t="s">
        <v>2086</v>
      </c>
      <c r="K294" s="3" t="s">
        <v>4374</v>
      </c>
      <c r="L294" s="1" t="s">
        <v>2009</v>
      </c>
      <c r="M294" s="6">
        <v>0.8</v>
      </c>
      <c r="N294" s="6">
        <v>0.72000000000000008</v>
      </c>
      <c r="O294" s="48">
        <v>44470</v>
      </c>
      <c r="P294" s="5" t="s">
        <v>2226</v>
      </c>
      <c r="Q294" t="str">
        <f t="shared" si="25"/>
        <v>14.12.06.00.2</v>
      </c>
      <c r="R294" s="26"/>
    </row>
    <row r="295" spans="1:18" x14ac:dyDescent="0.2">
      <c r="A295" s="17" t="s">
        <v>374</v>
      </c>
      <c r="B295" s="17" t="s">
        <v>2879</v>
      </c>
      <c r="C295" s="7" t="s">
        <v>2879</v>
      </c>
      <c r="D295" s="31" t="s">
        <v>2879</v>
      </c>
      <c r="H295" s="37" t="s">
        <v>2879</v>
      </c>
      <c r="J295" s="7" t="s">
        <v>473</v>
      </c>
      <c r="N295" s="6" t="s">
        <v>2131</v>
      </c>
      <c r="O295" s="48"/>
      <c r="Q295" t="str">
        <f t="shared" si="25"/>
        <v xml:space="preserve"> </v>
      </c>
    </row>
    <row r="296" spans="1:18" ht="187.5" x14ac:dyDescent="0.2">
      <c r="A296" s="17" t="s">
        <v>374</v>
      </c>
      <c r="B296" s="17" t="s">
        <v>373</v>
      </c>
      <c r="C296" s="7" t="s">
        <v>2879</v>
      </c>
      <c r="D296" s="31" t="s">
        <v>2879</v>
      </c>
      <c r="H296" s="37" t="s">
        <v>2879</v>
      </c>
      <c r="I296" s="34" t="s">
        <v>1</v>
      </c>
      <c r="J296" s="3" t="s">
        <v>2188</v>
      </c>
      <c r="K296" s="57" t="s">
        <v>4005</v>
      </c>
      <c r="N296" s="6" t="s">
        <v>2131</v>
      </c>
      <c r="O296" s="48"/>
      <c r="Q296" t="str">
        <f t="shared" si="25"/>
        <v xml:space="preserve"> </v>
      </c>
    </row>
    <row r="297" spans="1:18" x14ac:dyDescent="0.2">
      <c r="A297" s="17" t="s">
        <v>374</v>
      </c>
      <c r="B297" s="17" t="s">
        <v>373</v>
      </c>
      <c r="C297" s="7" t="s">
        <v>2879</v>
      </c>
      <c r="D297" s="31" t="s">
        <v>2879</v>
      </c>
      <c r="H297" s="22" t="s">
        <v>55</v>
      </c>
      <c r="I297" s="34" t="s">
        <v>1</v>
      </c>
      <c r="J297" s="3" t="s">
        <v>1633</v>
      </c>
      <c r="K297" s="23"/>
      <c r="L297" s="3" t="s">
        <v>300</v>
      </c>
      <c r="M297" s="6">
        <v>544.01</v>
      </c>
      <c r="N297" s="6">
        <v>408.01</v>
      </c>
      <c r="O297" s="72">
        <v>45292</v>
      </c>
      <c r="P297" s="73" t="s">
        <v>2252</v>
      </c>
      <c r="Q297" t="str">
        <f t="shared" si="25"/>
        <v>15.01.01.00.1</v>
      </c>
      <c r="R297" s="26"/>
    </row>
    <row r="298" spans="1:18" x14ac:dyDescent="0.2">
      <c r="A298" s="17" t="s">
        <v>374</v>
      </c>
      <c r="B298" s="17" t="s">
        <v>373</v>
      </c>
      <c r="C298" s="7" t="s">
        <v>2879</v>
      </c>
      <c r="D298" s="31" t="s">
        <v>2879</v>
      </c>
      <c r="H298" s="22" t="s">
        <v>57</v>
      </c>
      <c r="I298" s="34" t="s">
        <v>1</v>
      </c>
      <c r="J298" s="3" t="s">
        <v>1802</v>
      </c>
      <c r="K298" s="23"/>
      <c r="L298" s="3" t="s">
        <v>300</v>
      </c>
      <c r="M298" s="6">
        <v>1112.1199999999999</v>
      </c>
      <c r="N298" s="6">
        <v>834.09</v>
      </c>
      <c r="O298" s="72">
        <v>45292</v>
      </c>
      <c r="P298" s="73" t="s">
        <v>2252</v>
      </c>
      <c r="Q298" t="str">
        <f t="shared" si="25"/>
        <v>15.01.02.00.1</v>
      </c>
      <c r="R298" s="26"/>
    </row>
    <row r="299" spans="1:18" ht="185.25" x14ac:dyDescent="0.2">
      <c r="A299" s="17" t="s">
        <v>374</v>
      </c>
      <c r="B299" s="17" t="s">
        <v>373</v>
      </c>
      <c r="C299" s="7" t="s">
        <v>2879</v>
      </c>
      <c r="D299" s="31" t="s">
        <v>2879</v>
      </c>
      <c r="H299" s="22" t="s">
        <v>58</v>
      </c>
      <c r="I299" s="34" t="s">
        <v>1</v>
      </c>
      <c r="J299" s="3" t="s">
        <v>2189</v>
      </c>
      <c r="K299" s="23"/>
      <c r="L299" s="3" t="s">
        <v>300</v>
      </c>
      <c r="M299" s="6">
        <v>1584.86</v>
      </c>
      <c r="N299" s="6">
        <v>1267.8900000000001</v>
      </c>
      <c r="O299" s="72">
        <v>45292</v>
      </c>
      <c r="P299" s="73" t="s">
        <v>2252</v>
      </c>
      <c r="Q299" t="str">
        <f t="shared" si="25"/>
        <v>15.01.03.00.1</v>
      </c>
      <c r="R299" s="26"/>
    </row>
    <row r="300" spans="1:18" x14ac:dyDescent="0.2">
      <c r="A300" s="17" t="s">
        <v>374</v>
      </c>
      <c r="B300" s="17" t="s">
        <v>373</v>
      </c>
      <c r="C300" s="28" t="s">
        <v>1491</v>
      </c>
      <c r="D300" s="31" t="s">
        <v>2879</v>
      </c>
      <c r="E300" s="13"/>
      <c r="F300" s="13"/>
      <c r="G300" s="13"/>
      <c r="H300" s="37" t="s">
        <v>2879</v>
      </c>
      <c r="J300" s="8" t="s">
        <v>478</v>
      </c>
      <c r="K300" s="3"/>
      <c r="N300" s="6" t="s">
        <v>2131</v>
      </c>
      <c r="O300" s="48"/>
      <c r="Q300" t="str">
        <f t="shared" si="25"/>
        <v xml:space="preserve"> </v>
      </c>
    </row>
    <row r="301" spans="1:18" ht="28.5" x14ac:dyDescent="0.2">
      <c r="A301" s="17" t="s">
        <v>374</v>
      </c>
      <c r="B301" s="17" t="s">
        <v>373</v>
      </c>
      <c r="C301" s="28" t="s">
        <v>1491</v>
      </c>
      <c r="D301" s="31" t="s">
        <v>2879</v>
      </c>
      <c r="E301" s="13"/>
      <c r="F301" s="13"/>
      <c r="G301" s="13"/>
      <c r="H301" s="22" t="s">
        <v>1492</v>
      </c>
      <c r="I301" s="34" t="s">
        <v>1</v>
      </c>
      <c r="J301" s="12" t="s">
        <v>1634</v>
      </c>
      <c r="K301" s="3" t="s">
        <v>4321</v>
      </c>
      <c r="L301" s="1" t="s">
        <v>300</v>
      </c>
      <c r="M301" s="6">
        <v>105.39</v>
      </c>
      <c r="N301" s="6">
        <v>94.85</v>
      </c>
      <c r="O301" s="72">
        <v>45292</v>
      </c>
      <c r="P301" s="73" t="s">
        <v>2252</v>
      </c>
      <c r="Q301" t="str">
        <f t="shared" si="25"/>
        <v>15.01.04.00.1</v>
      </c>
      <c r="R301" s="26"/>
    </row>
    <row r="302" spans="1:18" x14ac:dyDescent="0.2">
      <c r="A302" s="17" t="s">
        <v>374</v>
      </c>
      <c r="B302" s="17" t="s">
        <v>375</v>
      </c>
      <c r="C302" s="7" t="s">
        <v>2879</v>
      </c>
      <c r="D302" s="31" t="s">
        <v>2879</v>
      </c>
      <c r="H302" s="37" t="s">
        <v>2879</v>
      </c>
      <c r="J302" s="7" t="s">
        <v>474</v>
      </c>
      <c r="N302" s="6" t="s">
        <v>2131</v>
      </c>
      <c r="O302" s="48"/>
      <c r="Q302" t="str">
        <f t="shared" si="25"/>
        <v xml:space="preserve"> </v>
      </c>
    </row>
    <row r="303" spans="1:18" ht="42.75" x14ac:dyDescent="0.2">
      <c r="A303" s="17" t="s">
        <v>374</v>
      </c>
      <c r="B303" s="17" t="s">
        <v>375</v>
      </c>
      <c r="C303" s="7" t="s">
        <v>2879</v>
      </c>
      <c r="D303" s="31" t="s">
        <v>2879</v>
      </c>
      <c r="H303" s="22" t="s">
        <v>59</v>
      </c>
      <c r="J303" s="3" t="s">
        <v>1635</v>
      </c>
      <c r="K303" s="3"/>
      <c r="L303" s="1" t="s">
        <v>201</v>
      </c>
      <c r="M303" s="6">
        <v>0.95</v>
      </c>
      <c r="N303" s="6">
        <v>0.86</v>
      </c>
      <c r="O303" s="48">
        <v>44470</v>
      </c>
      <c r="P303" s="5" t="s">
        <v>2225</v>
      </c>
      <c r="Q303" t="str">
        <f t="shared" si="25"/>
        <v>15.10.01.00.1</v>
      </c>
    </row>
    <row r="304" spans="1:18" ht="42.75" x14ac:dyDescent="0.2">
      <c r="A304" s="17" t="s">
        <v>374</v>
      </c>
      <c r="B304" s="17" t="s">
        <v>375</v>
      </c>
      <c r="C304" s="7" t="s">
        <v>2879</v>
      </c>
      <c r="D304" s="31" t="s">
        <v>2879</v>
      </c>
      <c r="H304" s="22" t="s">
        <v>60</v>
      </c>
      <c r="J304" s="3" t="s">
        <v>1636</v>
      </c>
      <c r="K304" s="3"/>
      <c r="L304" s="1" t="s">
        <v>201</v>
      </c>
      <c r="M304" s="6">
        <v>2.2599999999999998</v>
      </c>
      <c r="N304" s="6">
        <v>2.04</v>
      </c>
      <c r="O304" s="72">
        <v>45292</v>
      </c>
      <c r="P304" s="73" t="s">
        <v>2252</v>
      </c>
      <c r="Q304" t="str">
        <f t="shared" si="25"/>
        <v>15.10.01.01.1</v>
      </c>
    </row>
    <row r="305" spans="1:18" ht="28.5" x14ac:dyDescent="0.2">
      <c r="A305" s="17" t="s">
        <v>374</v>
      </c>
      <c r="B305" s="17" t="s">
        <v>375</v>
      </c>
      <c r="C305" s="7" t="s">
        <v>2879</v>
      </c>
      <c r="D305" s="31" t="s">
        <v>2879</v>
      </c>
      <c r="H305" s="22" t="s">
        <v>61</v>
      </c>
      <c r="J305" s="3" t="s">
        <v>1637</v>
      </c>
      <c r="K305" s="3"/>
      <c r="L305" s="1" t="s">
        <v>201</v>
      </c>
      <c r="M305" s="6">
        <v>3.66</v>
      </c>
      <c r="N305" s="6">
        <v>3.3</v>
      </c>
      <c r="O305" s="72">
        <v>45292</v>
      </c>
      <c r="P305" s="73" t="s">
        <v>2252</v>
      </c>
      <c r="Q305" t="str">
        <f t="shared" si="25"/>
        <v>15.10.02.00.1</v>
      </c>
    </row>
    <row r="306" spans="1:18" ht="57" x14ac:dyDescent="0.2">
      <c r="A306" s="17" t="s">
        <v>374</v>
      </c>
      <c r="B306" s="17" t="s">
        <v>375</v>
      </c>
      <c r="C306" s="7" t="s">
        <v>2879</v>
      </c>
      <c r="D306" s="31" t="s">
        <v>2879</v>
      </c>
      <c r="H306" s="22" t="s">
        <v>1803</v>
      </c>
      <c r="J306" s="3" t="s">
        <v>1638</v>
      </c>
      <c r="K306" s="3"/>
      <c r="L306" s="1" t="s">
        <v>201</v>
      </c>
      <c r="M306" s="6">
        <v>5.57</v>
      </c>
      <c r="N306" s="6">
        <v>5.0199999999999996</v>
      </c>
      <c r="O306" s="72">
        <v>45292</v>
      </c>
      <c r="P306" s="73" t="s">
        <v>2252</v>
      </c>
      <c r="Q306" t="str">
        <f t="shared" si="25"/>
        <v>15.10.02.01.1</v>
      </c>
    </row>
    <row r="307" spans="1:18" ht="28.5" x14ac:dyDescent="0.2">
      <c r="A307" s="17" t="s">
        <v>374</v>
      </c>
      <c r="B307" s="17" t="s">
        <v>375</v>
      </c>
      <c r="C307" s="7" t="s">
        <v>2879</v>
      </c>
      <c r="D307" s="31" t="s">
        <v>2879</v>
      </c>
      <c r="H307" s="22" t="s">
        <v>62</v>
      </c>
      <c r="J307" s="3" t="s">
        <v>2898</v>
      </c>
      <c r="K307" s="3"/>
      <c r="L307" s="1" t="s">
        <v>201</v>
      </c>
      <c r="M307" s="6">
        <v>7.63</v>
      </c>
      <c r="N307" s="6">
        <v>6.87</v>
      </c>
      <c r="O307" s="72">
        <v>45292</v>
      </c>
      <c r="P307" s="73" t="s">
        <v>2252</v>
      </c>
      <c r="Q307" t="str">
        <f t="shared" si="25"/>
        <v>15.10.03.00.1</v>
      </c>
    </row>
    <row r="308" spans="1:18" ht="71.25" x14ac:dyDescent="0.2">
      <c r="A308" s="17" t="s">
        <v>374</v>
      </c>
      <c r="B308" s="17" t="s">
        <v>375</v>
      </c>
      <c r="C308" s="7" t="s">
        <v>2879</v>
      </c>
      <c r="D308" s="31" t="s">
        <v>2879</v>
      </c>
      <c r="H308" s="22" t="s">
        <v>1497</v>
      </c>
      <c r="J308" s="3" t="s">
        <v>1639</v>
      </c>
      <c r="K308" s="3"/>
      <c r="L308" s="1" t="s">
        <v>201</v>
      </c>
      <c r="M308" s="6">
        <v>5.37</v>
      </c>
      <c r="N308" s="6">
        <v>4.84</v>
      </c>
      <c r="O308" s="72">
        <v>45292</v>
      </c>
      <c r="P308" s="73" t="s">
        <v>2252</v>
      </c>
      <c r="Q308" t="str">
        <f t="shared" si="25"/>
        <v>15.10.05.00.1</v>
      </c>
    </row>
    <row r="309" spans="1:18" ht="28.5" x14ac:dyDescent="0.2">
      <c r="A309" s="17" t="s">
        <v>374</v>
      </c>
      <c r="B309" s="17" t="s">
        <v>375</v>
      </c>
      <c r="C309" s="7" t="s">
        <v>2879</v>
      </c>
      <c r="D309" s="31" t="s">
        <v>2879</v>
      </c>
      <c r="H309" s="22" t="s">
        <v>1498</v>
      </c>
      <c r="J309" s="3" t="s">
        <v>1640</v>
      </c>
      <c r="K309" s="3"/>
      <c r="L309" s="1" t="s">
        <v>201</v>
      </c>
      <c r="M309" s="6">
        <v>7.78</v>
      </c>
      <c r="N309" s="6">
        <v>7.01</v>
      </c>
      <c r="O309" s="72">
        <v>45292</v>
      </c>
      <c r="P309" s="73" t="s">
        <v>2252</v>
      </c>
      <c r="Q309" t="str">
        <f t="shared" si="25"/>
        <v>15.10.06.00.1</v>
      </c>
    </row>
    <row r="310" spans="1:18" ht="42.75" x14ac:dyDescent="0.2">
      <c r="A310" s="17" t="s">
        <v>374</v>
      </c>
      <c r="B310" s="17" t="s">
        <v>375</v>
      </c>
      <c r="C310" s="7" t="s">
        <v>2879</v>
      </c>
      <c r="D310" s="31" t="s">
        <v>2879</v>
      </c>
      <c r="H310" s="22" t="s">
        <v>1499</v>
      </c>
      <c r="J310" s="3" t="s">
        <v>1641</v>
      </c>
      <c r="K310" s="3"/>
      <c r="L310" s="1" t="s">
        <v>201</v>
      </c>
      <c r="M310" s="6">
        <v>5.22</v>
      </c>
      <c r="N310" s="6">
        <v>4.7</v>
      </c>
      <c r="O310" s="72">
        <v>45292</v>
      </c>
      <c r="P310" s="73" t="s">
        <v>2252</v>
      </c>
      <c r="Q310" t="str">
        <f t="shared" si="25"/>
        <v>15.10.07.00.1</v>
      </c>
    </row>
    <row r="311" spans="1:18" ht="57" x14ac:dyDescent="0.2">
      <c r="A311" s="17" t="s">
        <v>374</v>
      </c>
      <c r="B311" s="17" t="s">
        <v>377</v>
      </c>
      <c r="C311" s="7" t="s">
        <v>2879</v>
      </c>
      <c r="D311" s="31" t="s">
        <v>2879</v>
      </c>
      <c r="H311" s="37" t="s">
        <v>2879</v>
      </c>
      <c r="I311" s="34" t="s">
        <v>1</v>
      </c>
      <c r="J311" s="7" t="s">
        <v>475</v>
      </c>
      <c r="K311" s="3" t="s">
        <v>1642</v>
      </c>
      <c r="N311" s="6" t="s">
        <v>2131</v>
      </c>
      <c r="O311" s="48"/>
      <c r="Q311" t="str">
        <f t="shared" si="25"/>
        <v xml:space="preserve"> </v>
      </c>
    </row>
    <row r="312" spans="1:18" x14ac:dyDescent="0.2">
      <c r="A312" s="17" t="s">
        <v>374</v>
      </c>
      <c r="B312" s="17" t="s">
        <v>377</v>
      </c>
      <c r="C312" s="7" t="s">
        <v>2879</v>
      </c>
      <c r="D312" s="31" t="s">
        <v>2879</v>
      </c>
      <c r="H312" s="22" t="s">
        <v>63</v>
      </c>
      <c r="I312" s="34" t="s">
        <v>1</v>
      </c>
      <c r="J312" s="3" t="s">
        <v>1645</v>
      </c>
      <c r="K312" s="23"/>
      <c r="L312" s="1" t="s">
        <v>201</v>
      </c>
      <c r="M312" s="6">
        <v>2.36</v>
      </c>
      <c r="N312" s="6">
        <v>2.13</v>
      </c>
      <c r="O312" s="72">
        <v>45292</v>
      </c>
      <c r="P312" s="73" t="s">
        <v>2252</v>
      </c>
      <c r="Q312" t="str">
        <f t="shared" si="25"/>
        <v>15.11.01.00.1</v>
      </c>
      <c r="R312" s="26"/>
    </row>
    <row r="313" spans="1:18" x14ac:dyDescent="0.2">
      <c r="A313" s="17" t="s">
        <v>374</v>
      </c>
      <c r="B313" s="17" t="s">
        <v>377</v>
      </c>
      <c r="C313" s="7" t="s">
        <v>2879</v>
      </c>
      <c r="D313" s="31" t="s">
        <v>2879</v>
      </c>
      <c r="H313" s="22" t="s">
        <v>64</v>
      </c>
      <c r="I313" s="34" t="s">
        <v>1</v>
      </c>
      <c r="J313" s="3" t="s">
        <v>1646</v>
      </c>
      <c r="K313" s="23"/>
      <c r="L313" s="1" t="s">
        <v>201</v>
      </c>
      <c r="M313" s="6">
        <v>4.62</v>
      </c>
      <c r="N313" s="6">
        <v>4.16</v>
      </c>
      <c r="O313" s="72">
        <v>45292</v>
      </c>
      <c r="P313" s="73" t="s">
        <v>2252</v>
      </c>
      <c r="Q313" t="str">
        <f t="shared" si="25"/>
        <v>15.11.03.00.1</v>
      </c>
      <c r="R313" s="26"/>
    </row>
    <row r="314" spans="1:18" ht="28.5" x14ac:dyDescent="0.2">
      <c r="A314" s="17" t="s">
        <v>374</v>
      </c>
      <c r="B314" s="17" t="s">
        <v>377</v>
      </c>
      <c r="C314" s="7" t="s">
        <v>2879</v>
      </c>
      <c r="D314" s="31" t="s">
        <v>2879</v>
      </c>
      <c r="H314" s="22" t="s">
        <v>65</v>
      </c>
      <c r="I314" s="34" t="s">
        <v>1</v>
      </c>
      <c r="J314" s="3" t="s">
        <v>1647</v>
      </c>
      <c r="K314" s="23"/>
      <c r="L314" s="1" t="s">
        <v>201</v>
      </c>
      <c r="M314" s="6">
        <v>3.36</v>
      </c>
      <c r="N314" s="6">
        <v>3.03</v>
      </c>
      <c r="O314" s="72">
        <v>45292</v>
      </c>
      <c r="P314" s="73" t="s">
        <v>2252</v>
      </c>
      <c r="Q314" t="str">
        <f t="shared" si="25"/>
        <v>15.11.04.00.1</v>
      </c>
      <c r="R314" s="26"/>
    </row>
    <row r="315" spans="1:18" x14ac:dyDescent="0.2">
      <c r="A315" s="17" t="s">
        <v>374</v>
      </c>
      <c r="B315" s="17" t="s">
        <v>377</v>
      </c>
      <c r="C315" s="7" t="s">
        <v>2879</v>
      </c>
      <c r="D315" s="31" t="s">
        <v>2879</v>
      </c>
      <c r="H315" s="22" t="s">
        <v>66</v>
      </c>
      <c r="I315" s="34" t="s">
        <v>1</v>
      </c>
      <c r="J315" s="3" t="s">
        <v>1648</v>
      </c>
      <c r="K315" s="23"/>
      <c r="L315" s="1" t="s">
        <v>201</v>
      </c>
      <c r="M315" s="6">
        <v>14.65</v>
      </c>
      <c r="N315" s="6">
        <v>12.46</v>
      </c>
      <c r="O315" s="72">
        <v>45292</v>
      </c>
      <c r="P315" s="73" t="s">
        <v>2252</v>
      </c>
      <c r="Q315" t="str">
        <f t="shared" si="25"/>
        <v>15.11.10.00.1</v>
      </c>
      <c r="R315" s="26"/>
    </row>
    <row r="316" spans="1:18" x14ac:dyDescent="0.2">
      <c r="A316" s="17" t="s">
        <v>374</v>
      </c>
      <c r="B316" s="17" t="s">
        <v>377</v>
      </c>
      <c r="C316" s="7" t="s">
        <v>2879</v>
      </c>
      <c r="D316" s="31" t="s">
        <v>2879</v>
      </c>
      <c r="H316" s="22" t="s">
        <v>67</v>
      </c>
      <c r="I316" s="34" t="s">
        <v>1</v>
      </c>
      <c r="J316" s="3" t="s">
        <v>1649</v>
      </c>
      <c r="K316" s="23"/>
      <c r="L316" s="1" t="s">
        <v>201</v>
      </c>
      <c r="M316" s="6">
        <v>15.86</v>
      </c>
      <c r="N316" s="6">
        <v>14.27</v>
      </c>
      <c r="O316" s="72">
        <v>45292</v>
      </c>
      <c r="P316" s="73" t="s">
        <v>2252</v>
      </c>
      <c r="Q316" t="str">
        <f t="shared" si="25"/>
        <v>15.11.11.00.1</v>
      </c>
      <c r="R316" s="26"/>
    </row>
    <row r="317" spans="1:18" x14ac:dyDescent="0.2">
      <c r="A317" s="17" t="s">
        <v>374</v>
      </c>
      <c r="B317" s="17" t="s">
        <v>377</v>
      </c>
      <c r="C317" s="7" t="s">
        <v>2879</v>
      </c>
      <c r="D317" s="31" t="s">
        <v>2879</v>
      </c>
      <c r="H317" s="22" t="s">
        <v>1506</v>
      </c>
      <c r="I317" s="34" t="s">
        <v>1</v>
      </c>
      <c r="J317" s="3" t="s">
        <v>1643</v>
      </c>
      <c r="K317" s="23"/>
      <c r="L317" s="1" t="s">
        <v>201</v>
      </c>
      <c r="M317" s="6">
        <v>11.69</v>
      </c>
      <c r="N317" s="6">
        <v>10.53</v>
      </c>
      <c r="O317" s="72">
        <v>45292</v>
      </c>
      <c r="P317" s="73" t="s">
        <v>2252</v>
      </c>
      <c r="Q317" t="str">
        <f t="shared" ref="Q317:Q346" si="26">IF(H317="",IF(B317="",A317,B317),H317)</f>
        <v>15.11.15.00.1</v>
      </c>
      <c r="R317" s="26"/>
    </row>
    <row r="318" spans="1:18" x14ac:dyDescent="0.2">
      <c r="A318" s="17" t="s">
        <v>374</v>
      </c>
      <c r="B318" s="17" t="s">
        <v>377</v>
      </c>
      <c r="C318" s="7" t="s">
        <v>2879</v>
      </c>
      <c r="D318" s="31" t="s">
        <v>2879</v>
      </c>
      <c r="H318" s="22" t="s">
        <v>1507</v>
      </c>
      <c r="I318" s="34" t="s">
        <v>1</v>
      </c>
      <c r="J318" s="3" t="s">
        <v>1644</v>
      </c>
      <c r="K318" s="23"/>
      <c r="L318" s="1" t="s">
        <v>201</v>
      </c>
      <c r="M318" s="6">
        <v>55.91</v>
      </c>
      <c r="N318" s="6">
        <v>50.32</v>
      </c>
      <c r="O318" s="72">
        <v>45292</v>
      </c>
      <c r="P318" s="73" t="s">
        <v>2252</v>
      </c>
      <c r="Q318" t="str">
        <f t="shared" si="26"/>
        <v>15.11.20.00.1</v>
      </c>
      <c r="R318" s="26"/>
    </row>
    <row r="319" spans="1:18" x14ac:dyDescent="0.2">
      <c r="A319" s="17" t="s">
        <v>374</v>
      </c>
      <c r="B319" s="17" t="s">
        <v>378</v>
      </c>
      <c r="C319" s="7" t="s">
        <v>2879</v>
      </c>
      <c r="D319" s="31" t="s">
        <v>2879</v>
      </c>
      <c r="H319" s="37" t="s">
        <v>2879</v>
      </c>
      <c r="J319" s="7" t="s">
        <v>476</v>
      </c>
      <c r="N319" s="6" t="s">
        <v>2131</v>
      </c>
      <c r="O319" s="48"/>
      <c r="Q319" t="str">
        <f t="shared" si="26"/>
        <v xml:space="preserve"> </v>
      </c>
    </row>
    <row r="320" spans="1:18" x14ac:dyDescent="0.2">
      <c r="A320" s="17" t="s">
        <v>374</v>
      </c>
      <c r="B320" s="17" t="s">
        <v>378</v>
      </c>
      <c r="C320" s="7" t="s">
        <v>2879</v>
      </c>
      <c r="D320" s="31" t="s">
        <v>2879</v>
      </c>
      <c r="H320" s="22" t="s">
        <v>68</v>
      </c>
      <c r="J320" s="1" t="s">
        <v>219</v>
      </c>
      <c r="L320" s="1" t="s">
        <v>201</v>
      </c>
      <c r="M320" s="6">
        <v>0.35</v>
      </c>
      <c r="N320" s="6">
        <v>0.32</v>
      </c>
      <c r="O320" s="48">
        <v>44470</v>
      </c>
      <c r="P320" s="5" t="s">
        <v>2225</v>
      </c>
      <c r="Q320" t="str">
        <f t="shared" si="26"/>
        <v>15.13.01.00.1</v>
      </c>
      <c r="R320" s="26"/>
    </row>
    <row r="321" spans="1:18" x14ac:dyDescent="0.2">
      <c r="A321" s="17" t="s">
        <v>374</v>
      </c>
      <c r="B321" s="17" t="s">
        <v>378</v>
      </c>
      <c r="C321" s="7" t="s">
        <v>2879</v>
      </c>
      <c r="D321" s="31" t="s">
        <v>2879</v>
      </c>
      <c r="H321" s="22" t="s">
        <v>1510</v>
      </c>
      <c r="J321" s="1" t="s">
        <v>1650</v>
      </c>
      <c r="L321" s="1" t="s">
        <v>201</v>
      </c>
      <c r="M321" s="6">
        <v>27.2</v>
      </c>
      <c r="N321" s="6">
        <v>24.48</v>
      </c>
      <c r="O321" s="72">
        <v>45292</v>
      </c>
      <c r="P321" s="73" t="s">
        <v>2252</v>
      </c>
      <c r="Q321" t="str">
        <f t="shared" si="26"/>
        <v>15.13.01.01.1</v>
      </c>
      <c r="R321" s="26"/>
    </row>
    <row r="322" spans="1:18" x14ac:dyDescent="0.2">
      <c r="A322" s="17" t="s">
        <v>374</v>
      </c>
      <c r="B322" s="17" t="s">
        <v>378</v>
      </c>
      <c r="C322" s="7" t="s">
        <v>2879</v>
      </c>
      <c r="D322" s="31" t="s">
        <v>2879</v>
      </c>
      <c r="H322" s="22" t="s">
        <v>1512</v>
      </c>
      <c r="J322" s="1" t="s">
        <v>1651</v>
      </c>
      <c r="L322" s="1" t="s">
        <v>201</v>
      </c>
      <c r="M322" s="6">
        <v>37.54</v>
      </c>
      <c r="N322" s="6">
        <v>35.659999999999997</v>
      </c>
      <c r="O322" s="72">
        <v>45292</v>
      </c>
      <c r="P322" s="73" t="s">
        <v>2252</v>
      </c>
      <c r="Q322" t="str">
        <f t="shared" si="26"/>
        <v>15.13.03.00.1</v>
      </c>
      <c r="R322" s="26"/>
    </row>
    <row r="323" spans="1:18" x14ac:dyDescent="0.2">
      <c r="A323" s="17" t="s">
        <v>374</v>
      </c>
      <c r="B323" s="17" t="s">
        <v>378</v>
      </c>
      <c r="C323" s="7" t="s">
        <v>2879</v>
      </c>
      <c r="D323" s="31" t="s">
        <v>2879</v>
      </c>
      <c r="H323" s="22" t="s">
        <v>1513</v>
      </c>
      <c r="J323" s="1" t="s">
        <v>1652</v>
      </c>
      <c r="L323" s="1" t="s">
        <v>201</v>
      </c>
      <c r="M323" s="6">
        <v>20.73</v>
      </c>
      <c r="N323" s="6">
        <v>19.690000000000001</v>
      </c>
      <c r="O323" s="72">
        <v>45292</v>
      </c>
      <c r="P323" s="73" t="s">
        <v>2252</v>
      </c>
      <c r="Q323" t="str">
        <f t="shared" si="26"/>
        <v>15.13.03.01.1</v>
      </c>
      <c r="R323" s="26"/>
    </row>
    <row r="324" spans="1:18" x14ac:dyDescent="0.2">
      <c r="A324" s="17" t="s">
        <v>374</v>
      </c>
      <c r="B324" s="17" t="s">
        <v>378</v>
      </c>
      <c r="C324" s="7" t="s">
        <v>2879</v>
      </c>
      <c r="D324" s="31" t="s">
        <v>2879</v>
      </c>
      <c r="H324" s="22" t="s">
        <v>1514</v>
      </c>
      <c r="J324" s="1" t="s">
        <v>1653</v>
      </c>
      <c r="L324" s="1" t="s">
        <v>201</v>
      </c>
      <c r="M324" s="6">
        <v>107.4</v>
      </c>
      <c r="N324" s="6">
        <v>102.03</v>
      </c>
      <c r="O324" s="72">
        <v>45292</v>
      </c>
      <c r="P324" s="73" t="s">
        <v>2252</v>
      </c>
      <c r="Q324" t="str">
        <f t="shared" si="26"/>
        <v>15.13.03.02.1</v>
      </c>
      <c r="R324" s="26"/>
    </row>
    <row r="325" spans="1:18" x14ac:dyDescent="0.2">
      <c r="A325" s="17" t="s">
        <v>374</v>
      </c>
      <c r="B325" s="17" t="s">
        <v>378</v>
      </c>
      <c r="C325" s="7" t="s">
        <v>2879</v>
      </c>
      <c r="D325" s="31" t="s">
        <v>2879</v>
      </c>
      <c r="H325" s="22" t="s">
        <v>1515</v>
      </c>
      <c r="J325" s="1" t="s">
        <v>1654</v>
      </c>
      <c r="K325" s="3"/>
      <c r="L325" s="1" t="s">
        <v>201</v>
      </c>
      <c r="M325" s="6">
        <v>295.08999999999997</v>
      </c>
      <c r="N325" s="6">
        <v>280.33999999999997</v>
      </c>
      <c r="O325" s="72">
        <v>45292</v>
      </c>
      <c r="P325" s="73" t="s">
        <v>2252</v>
      </c>
      <c r="Q325" t="str">
        <f t="shared" si="26"/>
        <v>15.13.05.00.1</v>
      </c>
      <c r="R325" s="26"/>
    </row>
    <row r="326" spans="1:18" ht="42.75" x14ac:dyDescent="0.2">
      <c r="A326" s="17" t="s">
        <v>374</v>
      </c>
      <c r="B326" s="17" t="s">
        <v>378</v>
      </c>
      <c r="C326" s="7" t="s">
        <v>2879</v>
      </c>
      <c r="D326" s="31" t="s">
        <v>2879</v>
      </c>
      <c r="H326" s="22" t="s">
        <v>1516</v>
      </c>
      <c r="I326" s="34" t="s">
        <v>1</v>
      </c>
      <c r="J326" s="1" t="s">
        <v>1655</v>
      </c>
      <c r="K326" s="3" t="s">
        <v>4364</v>
      </c>
      <c r="L326" s="1" t="s">
        <v>201</v>
      </c>
      <c r="M326" s="6">
        <v>95.4</v>
      </c>
      <c r="N326" s="6">
        <v>90.64</v>
      </c>
      <c r="O326" s="72">
        <v>45292</v>
      </c>
      <c r="P326" s="73" t="s">
        <v>2252</v>
      </c>
      <c r="Q326" t="str">
        <f t="shared" si="26"/>
        <v>15.13.06.00.1</v>
      </c>
      <c r="R326" s="26"/>
    </row>
    <row r="327" spans="1:18" x14ac:dyDescent="0.2">
      <c r="A327" s="17" t="s">
        <v>374</v>
      </c>
      <c r="B327" s="17" t="s">
        <v>378</v>
      </c>
      <c r="C327" s="7" t="s">
        <v>2879</v>
      </c>
      <c r="D327" s="31" t="s">
        <v>2879</v>
      </c>
      <c r="H327" s="22" t="s">
        <v>1517</v>
      </c>
      <c r="J327" s="1" t="s">
        <v>1656</v>
      </c>
      <c r="K327" s="3"/>
      <c r="L327" s="1" t="s">
        <v>201</v>
      </c>
      <c r="M327" s="6">
        <v>11.49</v>
      </c>
      <c r="N327" s="6">
        <v>10.92</v>
      </c>
      <c r="O327" s="72">
        <v>45292</v>
      </c>
      <c r="P327" s="73" t="s">
        <v>2252</v>
      </c>
      <c r="Q327" t="str">
        <f t="shared" si="26"/>
        <v>15.13.07.00.1</v>
      </c>
      <c r="R327" s="26"/>
    </row>
    <row r="328" spans="1:18" ht="28.5" x14ac:dyDescent="0.2">
      <c r="A328" s="17" t="s">
        <v>374</v>
      </c>
      <c r="B328" s="17" t="s">
        <v>378</v>
      </c>
      <c r="C328" s="7" t="s">
        <v>2879</v>
      </c>
      <c r="D328" s="31" t="s">
        <v>2879</v>
      </c>
      <c r="H328" s="22" t="s">
        <v>1518</v>
      </c>
      <c r="J328" s="3" t="s">
        <v>1800</v>
      </c>
      <c r="K328" s="3"/>
      <c r="L328" s="1" t="s">
        <v>201</v>
      </c>
      <c r="M328" s="6">
        <v>5.37</v>
      </c>
      <c r="N328" s="6">
        <v>4.84</v>
      </c>
      <c r="O328" s="72">
        <v>45292</v>
      </c>
      <c r="P328" s="73" t="s">
        <v>2252</v>
      </c>
      <c r="Q328" t="str">
        <f t="shared" si="26"/>
        <v>15.13.11.00.1</v>
      </c>
      <c r="R328" s="26"/>
    </row>
    <row r="329" spans="1:18" ht="42.75" x14ac:dyDescent="0.2">
      <c r="A329" s="17" t="s">
        <v>374</v>
      </c>
      <c r="B329" s="17" t="s">
        <v>378</v>
      </c>
      <c r="C329" s="7" t="s">
        <v>2879</v>
      </c>
      <c r="D329" s="31" t="s">
        <v>2879</v>
      </c>
      <c r="H329" s="22" t="s">
        <v>1519</v>
      </c>
      <c r="J329" s="3" t="s">
        <v>1801</v>
      </c>
      <c r="K329" s="3"/>
      <c r="L329" s="1" t="s">
        <v>201</v>
      </c>
      <c r="M329" s="6">
        <v>6.98</v>
      </c>
      <c r="N329" s="6">
        <v>5.93</v>
      </c>
      <c r="O329" s="72">
        <v>45292</v>
      </c>
      <c r="P329" s="73" t="s">
        <v>2252</v>
      </c>
      <c r="Q329" t="str">
        <f t="shared" si="26"/>
        <v>15.13.15.00.1</v>
      </c>
      <c r="R329" s="26"/>
    </row>
    <row r="330" spans="1:18" ht="72" x14ac:dyDescent="0.2">
      <c r="A330" s="17" t="s">
        <v>374</v>
      </c>
      <c r="B330" s="17" t="s">
        <v>379</v>
      </c>
      <c r="C330" s="7" t="s">
        <v>2879</v>
      </c>
      <c r="D330" s="31" t="s">
        <v>2879</v>
      </c>
      <c r="H330" s="37" t="s">
        <v>2879</v>
      </c>
      <c r="J330" s="83" t="s">
        <v>3590</v>
      </c>
      <c r="N330" s="6" t="s">
        <v>2131</v>
      </c>
      <c r="O330" s="48"/>
      <c r="Q330" t="str">
        <f t="shared" si="26"/>
        <v xml:space="preserve"> </v>
      </c>
    </row>
    <row r="331" spans="1:18" ht="28.5" x14ac:dyDescent="0.2">
      <c r="A331" s="17" t="s">
        <v>374</v>
      </c>
      <c r="B331" s="17" t="s">
        <v>379</v>
      </c>
      <c r="C331" s="7" t="s">
        <v>2879</v>
      </c>
      <c r="D331" s="31" t="s">
        <v>2879</v>
      </c>
      <c r="H331" s="22" t="s">
        <v>71</v>
      </c>
      <c r="J331" s="57" t="s">
        <v>3591</v>
      </c>
      <c r="K331" s="66"/>
      <c r="L331" s="66" t="s">
        <v>201</v>
      </c>
      <c r="M331" s="67">
        <v>1.81</v>
      </c>
      <c r="N331" s="67">
        <v>1.63</v>
      </c>
      <c r="O331" s="72">
        <v>45292</v>
      </c>
      <c r="P331" s="73" t="s">
        <v>2252</v>
      </c>
      <c r="Q331" t="str">
        <f t="shared" si="26"/>
        <v>15.14.03.00.1</v>
      </c>
      <c r="R331" s="26"/>
    </row>
    <row r="332" spans="1:18" ht="28.5" x14ac:dyDescent="0.2">
      <c r="A332" s="17" t="s">
        <v>374</v>
      </c>
      <c r="B332" s="17" t="s">
        <v>379</v>
      </c>
      <c r="C332" s="7" t="s">
        <v>2879</v>
      </c>
      <c r="D332" s="31" t="s">
        <v>2879</v>
      </c>
      <c r="H332" s="22" t="s">
        <v>72</v>
      </c>
      <c r="J332" s="57" t="s">
        <v>3592</v>
      </c>
      <c r="K332" s="66"/>
      <c r="L332" s="66" t="s">
        <v>201</v>
      </c>
      <c r="M332" s="67">
        <v>5.92</v>
      </c>
      <c r="N332" s="67">
        <v>5.33</v>
      </c>
      <c r="O332" s="72">
        <v>45292</v>
      </c>
      <c r="P332" s="73" t="s">
        <v>2252</v>
      </c>
      <c r="Q332" t="str">
        <f t="shared" si="26"/>
        <v>15.14.04.00.1</v>
      </c>
      <c r="R332" s="26"/>
    </row>
    <row r="333" spans="1:18" ht="28.5" x14ac:dyDescent="0.2">
      <c r="A333" s="17" t="s">
        <v>374</v>
      </c>
      <c r="B333" s="17" t="s">
        <v>379</v>
      </c>
      <c r="C333" s="7" t="s">
        <v>2879</v>
      </c>
      <c r="D333" s="31" t="s">
        <v>2879</v>
      </c>
      <c r="H333" s="22" t="s">
        <v>73</v>
      </c>
      <c r="J333" s="3" t="s">
        <v>1657</v>
      </c>
      <c r="K333" s="3"/>
      <c r="L333" s="1" t="s">
        <v>201</v>
      </c>
      <c r="M333" s="6">
        <v>4.82</v>
      </c>
      <c r="N333" s="6">
        <v>4.34</v>
      </c>
      <c r="O333" s="72">
        <v>45292</v>
      </c>
      <c r="P333" s="73" t="s">
        <v>2252</v>
      </c>
      <c r="Q333" t="str">
        <f t="shared" si="26"/>
        <v>15.14.05.00.1</v>
      </c>
      <c r="R333" s="26"/>
    </row>
    <row r="334" spans="1:18" ht="28.5" x14ac:dyDescent="0.2">
      <c r="A334" s="17" t="s">
        <v>374</v>
      </c>
      <c r="B334" s="17" t="s">
        <v>379</v>
      </c>
      <c r="C334" s="7" t="s">
        <v>2879</v>
      </c>
      <c r="D334" s="31" t="s">
        <v>2879</v>
      </c>
      <c r="H334" s="22" t="s">
        <v>74</v>
      </c>
      <c r="J334" s="3" t="s">
        <v>220</v>
      </c>
      <c r="K334" s="3"/>
      <c r="L334" s="1" t="s">
        <v>201</v>
      </c>
      <c r="M334" s="6">
        <v>4.22</v>
      </c>
      <c r="N334" s="6">
        <v>3.79</v>
      </c>
      <c r="O334" s="72">
        <v>45292</v>
      </c>
      <c r="P334" s="73" t="s">
        <v>2252</v>
      </c>
      <c r="Q334" t="str">
        <f t="shared" si="26"/>
        <v>15.14.06.00.1</v>
      </c>
      <c r="R334" s="26"/>
    </row>
    <row r="335" spans="1:18" ht="28.5" x14ac:dyDescent="0.2">
      <c r="A335" s="17" t="s">
        <v>374</v>
      </c>
      <c r="B335" s="17" t="s">
        <v>379</v>
      </c>
      <c r="C335" s="7" t="s">
        <v>2879</v>
      </c>
      <c r="D335" s="31" t="s">
        <v>2879</v>
      </c>
      <c r="H335" s="22" t="s">
        <v>75</v>
      </c>
      <c r="J335" s="3" t="s">
        <v>1658</v>
      </c>
      <c r="K335" s="3"/>
      <c r="L335" s="1" t="s">
        <v>201</v>
      </c>
      <c r="M335" s="6">
        <v>5.92</v>
      </c>
      <c r="N335" s="6">
        <v>5.33</v>
      </c>
      <c r="O335" s="72">
        <v>45292</v>
      </c>
      <c r="P335" s="73" t="s">
        <v>2252</v>
      </c>
      <c r="Q335" t="str">
        <f t="shared" si="26"/>
        <v>15.14.07.00.1</v>
      </c>
      <c r="R335" s="26"/>
    </row>
    <row r="336" spans="1:18" x14ac:dyDescent="0.2">
      <c r="A336" s="17" t="s">
        <v>374</v>
      </c>
      <c r="B336" s="17" t="s">
        <v>379</v>
      </c>
      <c r="C336" s="7" t="s">
        <v>2879</v>
      </c>
      <c r="D336" s="31" t="s">
        <v>2879</v>
      </c>
      <c r="H336" s="22" t="s">
        <v>76</v>
      </c>
      <c r="J336" s="1" t="s">
        <v>1659</v>
      </c>
      <c r="L336" s="1" t="s">
        <v>201</v>
      </c>
      <c r="M336" s="6">
        <v>11.64</v>
      </c>
      <c r="N336" s="6">
        <v>9.9</v>
      </c>
      <c r="O336" s="72">
        <v>45292</v>
      </c>
      <c r="P336" s="73" t="s">
        <v>2252</v>
      </c>
      <c r="Q336" t="str">
        <f t="shared" si="26"/>
        <v>15.14.99.01.1</v>
      </c>
      <c r="R336" s="26"/>
    </row>
    <row r="337" spans="1:18" x14ac:dyDescent="0.2">
      <c r="A337" s="17" t="s">
        <v>374</v>
      </c>
      <c r="B337" s="17" t="s">
        <v>379</v>
      </c>
      <c r="C337" s="7" t="s">
        <v>2879</v>
      </c>
      <c r="D337" s="31" t="s">
        <v>2879</v>
      </c>
      <c r="H337" s="22" t="s">
        <v>77</v>
      </c>
      <c r="J337" s="1" t="s">
        <v>221</v>
      </c>
      <c r="L337" s="1" t="s">
        <v>214</v>
      </c>
      <c r="M337" s="6">
        <v>14.25</v>
      </c>
      <c r="N337" s="6">
        <v>12.83</v>
      </c>
      <c r="O337" s="72">
        <v>45292</v>
      </c>
      <c r="P337" s="73" t="s">
        <v>2252</v>
      </c>
      <c r="Q337" t="str">
        <f t="shared" si="26"/>
        <v>15.14.99.02.1</v>
      </c>
      <c r="R337" s="26"/>
    </row>
    <row r="338" spans="1:18" ht="72" x14ac:dyDescent="0.2">
      <c r="A338" s="17" t="s">
        <v>374</v>
      </c>
      <c r="B338" s="17" t="s">
        <v>382</v>
      </c>
      <c r="C338" s="7" t="s">
        <v>2879</v>
      </c>
      <c r="D338" s="31" t="s">
        <v>2879</v>
      </c>
      <c r="H338" s="37" t="s">
        <v>2879</v>
      </c>
      <c r="J338" s="91" t="s">
        <v>3593</v>
      </c>
      <c r="K338" s="66"/>
      <c r="L338" s="66"/>
      <c r="M338" s="67"/>
      <c r="N338" s="67" t="s">
        <v>2131</v>
      </c>
      <c r="O338" s="72"/>
      <c r="P338" s="73"/>
      <c r="Q338" t="str">
        <f t="shared" si="26"/>
        <v xml:space="preserve"> </v>
      </c>
      <c r="R338" s="26"/>
    </row>
    <row r="339" spans="1:18" ht="28.5" x14ac:dyDescent="0.2">
      <c r="A339" s="17" t="s">
        <v>374</v>
      </c>
      <c r="B339" s="17" t="s">
        <v>382</v>
      </c>
      <c r="C339" s="7" t="s">
        <v>2879</v>
      </c>
      <c r="D339" s="31" t="s">
        <v>2879</v>
      </c>
      <c r="H339" s="22" t="s">
        <v>79</v>
      </c>
      <c r="J339" s="57" t="s">
        <v>3594</v>
      </c>
      <c r="K339" s="66"/>
      <c r="L339" s="66" t="s">
        <v>201</v>
      </c>
      <c r="M339" s="67">
        <v>0.95</v>
      </c>
      <c r="N339" s="67">
        <v>0.76</v>
      </c>
      <c r="O339" s="72">
        <v>44835</v>
      </c>
      <c r="P339" s="73" t="s">
        <v>331</v>
      </c>
      <c r="Q339" t="str">
        <f t="shared" si="26"/>
        <v>15.15.01.00.1</v>
      </c>
      <c r="R339" s="26"/>
    </row>
    <row r="340" spans="1:18" ht="28.5" x14ac:dyDescent="0.2">
      <c r="A340" s="17" t="s">
        <v>374</v>
      </c>
      <c r="B340" s="17" t="s">
        <v>382</v>
      </c>
      <c r="C340" s="7" t="s">
        <v>2879</v>
      </c>
      <c r="D340" s="31" t="s">
        <v>2879</v>
      </c>
      <c r="H340" s="22" t="s">
        <v>80</v>
      </c>
      <c r="J340" s="57" t="s">
        <v>3595</v>
      </c>
      <c r="K340" s="66"/>
      <c r="L340" s="66" t="s">
        <v>201</v>
      </c>
      <c r="M340" s="67">
        <v>1.71</v>
      </c>
      <c r="N340" s="67">
        <v>1.37</v>
      </c>
      <c r="O340" s="72">
        <v>45292</v>
      </c>
      <c r="P340" s="73" t="s">
        <v>2252</v>
      </c>
      <c r="Q340" t="str">
        <f t="shared" si="26"/>
        <v>15.15.03.00.1</v>
      </c>
      <c r="R340" s="26"/>
    </row>
    <row r="341" spans="1:18" ht="28.5" x14ac:dyDescent="0.2">
      <c r="A341" s="17" t="s">
        <v>374</v>
      </c>
      <c r="B341" s="17" t="s">
        <v>382</v>
      </c>
      <c r="C341" s="7" t="s">
        <v>2879</v>
      </c>
      <c r="D341" s="31" t="s">
        <v>2879</v>
      </c>
      <c r="H341" s="22" t="s">
        <v>81</v>
      </c>
      <c r="J341" s="57" t="s">
        <v>3596</v>
      </c>
      <c r="K341" s="66"/>
      <c r="L341" s="66" t="s">
        <v>201</v>
      </c>
      <c r="M341" s="67">
        <v>3.66</v>
      </c>
      <c r="N341" s="67">
        <v>3.3</v>
      </c>
      <c r="O341" s="72">
        <v>45292</v>
      </c>
      <c r="P341" s="73" t="s">
        <v>2252</v>
      </c>
      <c r="Q341" t="str">
        <f t="shared" si="26"/>
        <v>15.15.04.00.1</v>
      </c>
      <c r="R341" s="26"/>
    </row>
    <row r="342" spans="1:18" x14ac:dyDescent="0.2">
      <c r="A342" s="17" t="s">
        <v>374</v>
      </c>
      <c r="B342" s="17" t="s">
        <v>382</v>
      </c>
      <c r="C342" s="7" t="s">
        <v>2879</v>
      </c>
      <c r="D342" s="31" t="s">
        <v>2879</v>
      </c>
      <c r="H342" s="22" t="s">
        <v>82</v>
      </c>
      <c r="J342" s="1" t="s">
        <v>222</v>
      </c>
      <c r="L342" s="1" t="s">
        <v>201</v>
      </c>
      <c r="M342" s="6">
        <v>5.17</v>
      </c>
      <c r="N342" s="6">
        <v>4.66</v>
      </c>
      <c r="O342" s="72">
        <v>45292</v>
      </c>
      <c r="P342" s="73" t="s">
        <v>2252</v>
      </c>
      <c r="Q342" t="str">
        <f t="shared" si="26"/>
        <v>15.15.99.01.1</v>
      </c>
      <c r="R342" s="26"/>
    </row>
    <row r="343" spans="1:18" ht="30" x14ac:dyDescent="0.2">
      <c r="A343" s="17" t="s">
        <v>374</v>
      </c>
      <c r="B343" s="17" t="s">
        <v>383</v>
      </c>
      <c r="C343" s="7" t="s">
        <v>2879</v>
      </c>
      <c r="D343" s="31" t="s">
        <v>2879</v>
      </c>
      <c r="H343" s="37" t="s">
        <v>2879</v>
      </c>
      <c r="J343" s="8" t="s">
        <v>1660</v>
      </c>
      <c r="N343" s="6" t="s">
        <v>2131</v>
      </c>
      <c r="O343" s="48"/>
      <c r="Q343" t="str">
        <f t="shared" si="26"/>
        <v xml:space="preserve"> </v>
      </c>
    </row>
    <row r="344" spans="1:18" x14ac:dyDescent="0.2">
      <c r="A344" s="17" t="s">
        <v>374</v>
      </c>
      <c r="B344" s="17" t="s">
        <v>383</v>
      </c>
      <c r="C344" s="7" t="s">
        <v>2879</v>
      </c>
      <c r="D344" s="31" t="s">
        <v>2879</v>
      </c>
      <c r="H344" s="22" t="s">
        <v>84</v>
      </c>
      <c r="J344" s="3" t="s">
        <v>223</v>
      </c>
      <c r="K344" s="3"/>
      <c r="L344" s="1" t="s">
        <v>201</v>
      </c>
      <c r="M344" s="6">
        <v>1.66</v>
      </c>
      <c r="N344" s="6">
        <v>1.5</v>
      </c>
      <c r="O344" s="72">
        <v>45292</v>
      </c>
      <c r="P344" s="73" t="s">
        <v>2252</v>
      </c>
      <c r="Q344" t="str">
        <f t="shared" si="26"/>
        <v>15.16.01.00.1</v>
      </c>
      <c r="R344" s="26"/>
    </row>
    <row r="345" spans="1:18" ht="28.5" x14ac:dyDescent="0.2">
      <c r="A345" s="17" t="s">
        <v>374</v>
      </c>
      <c r="B345" s="17" t="s">
        <v>383</v>
      </c>
      <c r="C345" s="7" t="s">
        <v>2879</v>
      </c>
      <c r="D345" s="31" t="s">
        <v>2879</v>
      </c>
      <c r="H345" s="22" t="s">
        <v>86</v>
      </c>
      <c r="J345" s="3" t="s">
        <v>1661</v>
      </c>
      <c r="K345" s="3"/>
      <c r="L345" s="1" t="s">
        <v>201</v>
      </c>
      <c r="M345" s="6">
        <v>4.01</v>
      </c>
      <c r="N345" s="6">
        <v>3.61</v>
      </c>
      <c r="O345" s="72">
        <v>45292</v>
      </c>
      <c r="P345" s="73" t="s">
        <v>2252</v>
      </c>
      <c r="Q345" t="str">
        <f t="shared" si="26"/>
        <v>15.16.02.00.1</v>
      </c>
      <c r="R345" s="26"/>
    </row>
    <row r="346" spans="1:18" x14ac:dyDescent="0.2">
      <c r="A346" s="17" t="s">
        <v>374</v>
      </c>
      <c r="B346" s="17" t="s">
        <v>383</v>
      </c>
      <c r="C346" s="7" t="s">
        <v>2879</v>
      </c>
      <c r="D346" s="31" t="s">
        <v>2879</v>
      </c>
      <c r="H346" s="22" t="s">
        <v>87</v>
      </c>
      <c r="J346" s="1" t="s">
        <v>1662</v>
      </c>
      <c r="L346" s="1" t="s">
        <v>201</v>
      </c>
      <c r="M346" s="6">
        <v>1.25</v>
      </c>
      <c r="N346" s="6">
        <v>1.1299999999999999</v>
      </c>
      <c r="O346" s="48">
        <v>44470</v>
      </c>
      <c r="P346" s="5" t="s">
        <v>2225</v>
      </c>
      <c r="Q346" t="str">
        <f t="shared" si="26"/>
        <v>15.16.99.01.1</v>
      </c>
      <c r="R346" s="26"/>
    </row>
    <row r="347" spans="1:18" x14ac:dyDescent="0.2">
      <c r="A347" s="17" t="s">
        <v>374</v>
      </c>
      <c r="B347" s="17" t="s">
        <v>383</v>
      </c>
      <c r="C347" s="7" t="s">
        <v>2879</v>
      </c>
      <c r="D347" s="31" t="s">
        <v>2879</v>
      </c>
      <c r="H347" s="22" t="s">
        <v>1531</v>
      </c>
      <c r="J347" s="1" t="s">
        <v>1663</v>
      </c>
      <c r="L347" s="1" t="s">
        <v>201</v>
      </c>
      <c r="M347" s="6">
        <v>2.11</v>
      </c>
      <c r="N347" s="6">
        <v>1.9</v>
      </c>
      <c r="O347" s="72">
        <v>45292</v>
      </c>
      <c r="P347" s="73" t="s">
        <v>2252</v>
      </c>
      <c r="Q347" t="str">
        <f t="shared" ref="Q347:Q378" si="27">IF(H347="",IF(B347="",A347,B347),H347)</f>
        <v>15.16.99.02.1</v>
      </c>
      <c r="R347" s="26"/>
    </row>
    <row r="348" spans="1:18" x14ac:dyDescent="0.2">
      <c r="A348" s="17" t="s">
        <v>374</v>
      </c>
      <c r="B348" s="17" t="s">
        <v>383</v>
      </c>
      <c r="C348" s="7" t="s">
        <v>2879</v>
      </c>
      <c r="D348" s="31" t="s">
        <v>2879</v>
      </c>
      <c r="H348" s="22" t="s">
        <v>1532</v>
      </c>
      <c r="J348" s="1" t="s">
        <v>1664</v>
      </c>
      <c r="L348" s="1" t="s">
        <v>201</v>
      </c>
      <c r="M348" s="6">
        <v>7.28</v>
      </c>
      <c r="N348" s="6">
        <v>6.55</v>
      </c>
      <c r="O348" s="72">
        <v>45292</v>
      </c>
      <c r="P348" s="73" t="s">
        <v>2252</v>
      </c>
      <c r="Q348" t="str">
        <f t="shared" si="27"/>
        <v>15.16.99.03.1</v>
      </c>
      <c r="R348" s="26"/>
    </row>
    <row r="349" spans="1:18" x14ac:dyDescent="0.2">
      <c r="A349" s="17" t="s">
        <v>374</v>
      </c>
      <c r="B349" s="17" t="s">
        <v>384</v>
      </c>
      <c r="C349" s="7" t="s">
        <v>2879</v>
      </c>
      <c r="D349" s="31" t="s">
        <v>2879</v>
      </c>
      <c r="H349" s="37" t="s">
        <v>2879</v>
      </c>
      <c r="J349" s="7" t="s">
        <v>224</v>
      </c>
      <c r="N349" s="6" t="s">
        <v>2131</v>
      </c>
      <c r="O349" s="48"/>
      <c r="Q349" t="str">
        <f t="shared" si="27"/>
        <v xml:space="preserve"> </v>
      </c>
    </row>
    <row r="350" spans="1:18" ht="28.5" x14ac:dyDescent="0.2">
      <c r="A350" s="17" t="s">
        <v>374</v>
      </c>
      <c r="B350" s="17" t="s">
        <v>384</v>
      </c>
      <c r="C350" s="7" t="s">
        <v>2879</v>
      </c>
      <c r="D350" s="31" t="s">
        <v>2879</v>
      </c>
      <c r="H350" s="22" t="s">
        <v>88</v>
      </c>
      <c r="J350" s="3" t="s">
        <v>1665</v>
      </c>
      <c r="K350" s="3"/>
      <c r="L350" s="3" t="s">
        <v>3946</v>
      </c>
      <c r="M350" s="6">
        <v>3914.48</v>
      </c>
      <c r="N350" s="6">
        <v>3718.76</v>
      </c>
      <c r="O350" s="72">
        <v>45292</v>
      </c>
      <c r="P350" s="73" t="s">
        <v>2252</v>
      </c>
      <c r="Q350" t="str">
        <f t="shared" si="27"/>
        <v>15.17.01.00.1</v>
      </c>
    </row>
    <row r="351" spans="1:18" x14ac:dyDescent="0.2">
      <c r="A351" s="17" t="s">
        <v>374</v>
      </c>
      <c r="B351" s="17" t="s">
        <v>385</v>
      </c>
      <c r="C351" s="7" t="s">
        <v>2879</v>
      </c>
      <c r="D351" s="31" t="s">
        <v>2879</v>
      </c>
      <c r="H351" s="37" t="s">
        <v>2879</v>
      </c>
      <c r="J351" s="7" t="s">
        <v>477</v>
      </c>
      <c r="N351" s="6" t="s">
        <v>2131</v>
      </c>
      <c r="O351" s="48"/>
      <c r="Q351" t="str">
        <f t="shared" si="27"/>
        <v xml:space="preserve"> </v>
      </c>
    </row>
    <row r="352" spans="1:18" ht="28.5" x14ac:dyDescent="0.2">
      <c r="A352" s="17" t="s">
        <v>374</v>
      </c>
      <c r="B352" s="17" t="s">
        <v>385</v>
      </c>
      <c r="C352" s="7" t="s">
        <v>2879</v>
      </c>
      <c r="D352" s="31" t="s">
        <v>2879</v>
      </c>
      <c r="H352" s="22" t="s">
        <v>89</v>
      </c>
      <c r="I352" s="34" t="s">
        <v>1</v>
      </c>
      <c r="J352" s="3" t="s">
        <v>1666</v>
      </c>
      <c r="K352" s="3" t="s">
        <v>4322</v>
      </c>
      <c r="L352" s="1" t="s">
        <v>2009</v>
      </c>
      <c r="M352" s="6">
        <v>0.94</v>
      </c>
      <c r="N352" s="6">
        <v>0.85</v>
      </c>
      <c r="O352" s="72">
        <v>45292</v>
      </c>
      <c r="P352" s="73" t="s">
        <v>2252</v>
      </c>
      <c r="Q352" t="str">
        <f t="shared" si="27"/>
        <v>15.20.01.01.2</v>
      </c>
    </row>
    <row r="353" spans="1:18" ht="234.6" customHeight="1" x14ac:dyDescent="0.2">
      <c r="A353" s="17" t="s">
        <v>374</v>
      </c>
      <c r="B353" s="17" t="s">
        <v>387</v>
      </c>
      <c r="C353" s="7" t="s">
        <v>2879</v>
      </c>
      <c r="D353" s="31" t="s">
        <v>2879</v>
      </c>
      <c r="H353" s="37" t="s">
        <v>2879</v>
      </c>
      <c r="J353" s="8" t="s">
        <v>2190</v>
      </c>
      <c r="N353" s="6" t="s">
        <v>2131</v>
      </c>
      <c r="O353" s="48"/>
      <c r="Q353" t="str">
        <f t="shared" si="27"/>
        <v xml:space="preserve"> </v>
      </c>
    </row>
    <row r="354" spans="1:18" ht="42.75" x14ac:dyDescent="0.2">
      <c r="A354" s="17" t="s">
        <v>374</v>
      </c>
      <c r="B354" s="17" t="s">
        <v>387</v>
      </c>
      <c r="C354" s="7" t="s">
        <v>2879</v>
      </c>
      <c r="D354" s="31" t="s">
        <v>2879</v>
      </c>
      <c r="H354" s="22" t="s">
        <v>90</v>
      </c>
      <c r="J354" s="3" t="s">
        <v>1667</v>
      </c>
      <c r="K354" s="3"/>
      <c r="L354" s="1" t="s">
        <v>201</v>
      </c>
      <c r="M354" s="6">
        <v>56.16</v>
      </c>
      <c r="N354" s="6">
        <v>50.55</v>
      </c>
      <c r="O354" s="72">
        <v>45292</v>
      </c>
      <c r="P354" s="73" t="s">
        <v>2252</v>
      </c>
      <c r="Q354" t="str">
        <f t="shared" si="27"/>
        <v>15.30.01.00.1</v>
      </c>
      <c r="R354" s="26"/>
    </row>
    <row r="355" spans="1:18" ht="28.5" x14ac:dyDescent="0.2">
      <c r="A355" s="17" t="s">
        <v>374</v>
      </c>
      <c r="B355" s="17" t="s">
        <v>387</v>
      </c>
      <c r="C355" s="7" t="s">
        <v>2879</v>
      </c>
      <c r="D355" s="31" t="s">
        <v>2879</v>
      </c>
      <c r="H355" s="22" t="s">
        <v>1539</v>
      </c>
      <c r="J355" s="3" t="s">
        <v>1668</v>
      </c>
      <c r="K355" s="3"/>
      <c r="L355" s="1" t="s">
        <v>201</v>
      </c>
      <c r="M355" s="6">
        <v>16.059999999999999</v>
      </c>
      <c r="N355" s="6">
        <v>14.45</v>
      </c>
      <c r="O355" s="72">
        <v>45292</v>
      </c>
      <c r="P355" s="73" t="s">
        <v>2252</v>
      </c>
      <c r="Q355" t="str">
        <f t="shared" si="27"/>
        <v>15.30.01.01.1</v>
      </c>
    </row>
    <row r="356" spans="1:18" ht="42.75" x14ac:dyDescent="0.2">
      <c r="A356" s="17" t="s">
        <v>374</v>
      </c>
      <c r="B356" s="17" t="s">
        <v>387</v>
      </c>
      <c r="C356" s="7" t="s">
        <v>2879</v>
      </c>
      <c r="D356" s="31" t="s">
        <v>2879</v>
      </c>
      <c r="H356" s="22" t="s">
        <v>91</v>
      </c>
      <c r="J356" s="3" t="s">
        <v>1669</v>
      </c>
      <c r="L356" s="1" t="s">
        <v>201</v>
      </c>
      <c r="M356" s="6">
        <v>9.84</v>
      </c>
      <c r="N356" s="6">
        <v>8.36</v>
      </c>
      <c r="O356" s="72">
        <v>45292</v>
      </c>
      <c r="P356" s="73" t="s">
        <v>2252</v>
      </c>
      <c r="Q356" t="str">
        <f t="shared" si="27"/>
        <v>15.30.50.00.1</v>
      </c>
    </row>
    <row r="357" spans="1:18" x14ac:dyDescent="0.2">
      <c r="A357" s="17" t="s">
        <v>374</v>
      </c>
      <c r="B357" s="17" t="s">
        <v>1542</v>
      </c>
      <c r="C357" s="7" t="s">
        <v>2879</v>
      </c>
      <c r="D357" s="31" t="s">
        <v>2879</v>
      </c>
      <c r="H357" s="37" t="s">
        <v>2879</v>
      </c>
      <c r="J357" s="8" t="s">
        <v>1752</v>
      </c>
      <c r="N357" s="6" t="s">
        <v>2131</v>
      </c>
      <c r="O357" s="48"/>
      <c r="Q357" t="str">
        <f t="shared" si="27"/>
        <v xml:space="preserve"> </v>
      </c>
    </row>
    <row r="358" spans="1:18" x14ac:dyDescent="0.2">
      <c r="A358" s="17" t="s">
        <v>374</v>
      </c>
      <c r="B358" s="17" t="s">
        <v>1542</v>
      </c>
      <c r="C358" s="7" t="s">
        <v>2879</v>
      </c>
      <c r="D358" s="31" t="s">
        <v>2879</v>
      </c>
      <c r="H358" s="22" t="s">
        <v>1544</v>
      </c>
      <c r="J358" s="3" t="s">
        <v>1670</v>
      </c>
      <c r="L358" s="1" t="s">
        <v>201</v>
      </c>
      <c r="M358" s="6">
        <v>6.72</v>
      </c>
      <c r="N358" s="6">
        <v>6.05</v>
      </c>
      <c r="O358" s="72">
        <v>45292</v>
      </c>
      <c r="P358" s="73" t="s">
        <v>2252</v>
      </c>
      <c r="Q358" t="str">
        <f t="shared" si="27"/>
        <v>15.40.01.00.1</v>
      </c>
    </row>
    <row r="359" spans="1:18" ht="30" x14ac:dyDescent="0.2">
      <c r="A359" s="17" t="s">
        <v>390</v>
      </c>
      <c r="B359" s="17" t="s">
        <v>2879</v>
      </c>
      <c r="C359" s="7" t="s">
        <v>2879</v>
      </c>
      <c r="D359" s="31" t="s">
        <v>2879</v>
      </c>
      <c r="H359" s="37" t="s">
        <v>2879</v>
      </c>
      <c r="J359" s="8" t="s">
        <v>479</v>
      </c>
      <c r="N359" s="6" t="s">
        <v>2131</v>
      </c>
      <c r="O359" s="48"/>
      <c r="Q359" t="str">
        <f t="shared" si="27"/>
        <v xml:space="preserve"> </v>
      </c>
    </row>
    <row r="360" spans="1:18" x14ac:dyDescent="0.2">
      <c r="A360" s="17" t="s">
        <v>390</v>
      </c>
      <c r="B360" s="17" t="s">
        <v>392</v>
      </c>
      <c r="C360" s="7" t="s">
        <v>2879</v>
      </c>
      <c r="D360" s="31" t="s">
        <v>2879</v>
      </c>
      <c r="H360" s="37" t="s">
        <v>2879</v>
      </c>
      <c r="J360" s="7" t="s">
        <v>480</v>
      </c>
      <c r="N360" s="6" t="s">
        <v>2131</v>
      </c>
      <c r="O360" s="48"/>
      <c r="Q360" t="str">
        <f t="shared" si="27"/>
        <v xml:space="preserve"> </v>
      </c>
    </row>
    <row r="361" spans="1:18" ht="85.5" x14ac:dyDescent="0.2">
      <c r="A361" s="17" t="s">
        <v>390</v>
      </c>
      <c r="B361" s="17" t="s">
        <v>392</v>
      </c>
      <c r="C361" s="7" t="s">
        <v>2879</v>
      </c>
      <c r="D361" s="31" t="s">
        <v>2879</v>
      </c>
      <c r="H361" s="22" t="s">
        <v>92</v>
      </c>
      <c r="I361" s="34" t="s">
        <v>1</v>
      </c>
      <c r="J361" s="3" t="s">
        <v>2139</v>
      </c>
      <c r="K361" s="3" t="s">
        <v>2177</v>
      </c>
      <c r="L361" s="1" t="s">
        <v>201</v>
      </c>
      <c r="M361" s="6">
        <v>10.64</v>
      </c>
      <c r="N361" s="6">
        <v>9.58</v>
      </c>
      <c r="O361" s="72">
        <v>45292</v>
      </c>
      <c r="P361" s="73" t="s">
        <v>2252</v>
      </c>
      <c r="Q361" t="str">
        <f t="shared" si="27"/>
        <v>16.01.01.00.1</v>
      </c>
    </row>
    <row r="362" spans="1:18" ht="85.5" x14ac:dyDescent="0.2">
      <c r="A362" s="17" t="s">
        <v>390</v>
      </c>
      <c r="B362" s="17" t="s">
        <v>392</v>
      </c>
      <c r="C362" s="7" t="s">
        <v>2879</v>
      </c>
      <c r="D362" s="31" t="s">
        <v>2879</v>
      </c>
      <c r="H362" s="22" t="s">
        <v>93</v>
      </c>
      <c r="I362" s="34" t="s">
        <v>1</v>
      </c>
      <c r="J362" s="3" t="s">
        <v>2140</v>
      </c>
      <c r="K362" s="3" t="s">
        <v>2177</v>
      </c>
      <c r="L362" s="1" t="s">
        <v>201</v>
      </c>
      <c r="M362" s="6">
        <v>18.97</v>
      </c>
      <c r="N362" s="6">
        <v>17.07</v>
      </c>
      <c r="O362" s="72">
        <v>45292</v>
      </c>
      <c r="P362" s="73" t="s">
        <v>2252</v>
      </c>
      <c r="Q362" t="str">
        <f t="shared" si="27"/>
        <v>16.01.02.00.1</v>
      </c>
    </row>
    <row r="363" spans="1:18" ht="271.5" x14ac:dyDescent="0.2">
      <c r="A363" s="17" t="s">
        <v>394</v>
      </c>
      <c r="B363" s="17" t="s">
        <v>2879</v>
      </c>
      <c r="C363" s="7" t="s">
        <v>2879</v>
      </c>
      <c r="D363" s="31" t="s">
        <v>2879</v>
      </c>
      <c r="H363" s="37" t="s">
        <v>2879</v>
      </c>
      <c r="J363" s="8" t="s">
        <v>1671</v>
      </c>
      <c r="N363" s="6" t="s">
        <v>2131</v>
      </c>
      <c r="O363" s="48"/>
      <c r="Q363" t="str">
        <f t="shared" si="27"/>
        <v xml:space="preserve"> </v>
      </c>
    </row>
    <row r="364" spans="1:18" ht="409.5" x14ac:dyDescent="0.2">
      <c r="A364" s="17" t="s">
        <v>394</v>
      </c>
      <c r="B364" s="17" t="s">
        <v>395</v>
      </c>
      <c r="C364" s="7" t="s">
        <v>2879</v>
      </c>
      <c r="D364" s="31" t="s">
        <v>2879</v>
      </c>
      <c r="H364" s="37" t="s">
        <v>2879</v>
      </c>
      <c r="I364" s="34" t="s">
        <v>1</v>
      </c>
      <c r="J364" s="8" t="s">
        <v>1672</v>
      </c>
      <c r="K364" s="3" t="s">
        <v>2278</v>
      </c>
      <c r="N364" s="6" t="s">
        <v>2131</v>
      </c>
      <c r="O364" s="48"/>
      <c r="Q364" t="str">
        <f t="shared" si="27"/>
        <v xml:space="preserve"> </v>
      </c>
      <c r="R364" s="26"/>
    </row>
    <row r="365" spans="1:18" ht="42.75" x14ac:dyDescent="0.2">
      <c r="A365" s="17" t="s">
        <v>394</v>
      </c>
      <c r="B365" s="17" t="s">
        <v>395</v>
      </c>
      <c r="C365" s="7" t="s">
        <v>2879</v>
      </c>
      <c r="D365" s="31" t="s">
        <v>2879</v>
      </c>
      <c r="H365" s="22" t="s">
        <v>1547</v>
      </c>
      <c r="I365" s="34" t="s">
        <v>1</v>
      </c>
      <c r="J365" s="3" t="s">
        <v>1673</v>
      </c>
      <c r="K365" s="3" t="s">
        <v>4323</v>
      </c>
      <c r="L365" s="1" t="s">
        <v>214</v>
      </c>
      <c r="M365" s="6">
        <v>70.010000000000005</v>
      </c>
      <c r="N365" s="6">
        <v>63.01</v>
      </c>
      <c r="O365" s="72">
        <v>45292</v>
      </c>
      <c r="P365" s="73" t="s">
        <v>2252</v>
      </c>
      <c r="Q365" t="str">
        <f t="shared" si="27"/>
        <v>17.02.01.01.1</v>
      </c>
      <c r="R365" s="26"/>
    </row>
    <row r="366" spans="1:18" ht="42.75" x14ac:dyDescent="0.2">
      <c r="A366" s="17" t="s">
        <v>394</v>
      </c>
      <c r="B366" s="17" t="s">
        <v>395</v>
      </c>
      <c r="C366" s="7" t="s">
        <v>2879</v>
      </c>
      <c r="D366" s="31" t="s">
        <v>2879</v>
      </c>
      <c r="H366" s="22" t="s">
        <v>1548</v>
      </c>
      <c r="I366" s="34" t="s">
        <v>1</v>
      </c>
      <c r="J366" s="3" t="s">
        <v>1674</v>
      </c>
      <c r="K366" s="3" t="s">
        <v>4323</v>
      </c>
      <c r="L366" s="1" t="s">
        <v>214</v>
      </c>
      <c r="M366" s="6">
        <v>178.66</v>
      </c>
      <c r="N366" s="6">
        <v>160.79</v>
      </c>
      <c r="O366" s="72">
        <v>45292</v>
      </c>
      <c r="P366" s="73" t="s">
        <v>2252</v>
      </c>
      <c r="Q366" t="str">
        <f t="shared" si="27"/>
        <v xml:space="preserve">17.02.01.02.1 </v>
      </c>
      <c r="R366" s="26"/>
    </row>
    <row r="367" spans="1:18" ht="42.75" x14ac:dyDescent="0.2">
      <c r="A367" s="17" t="s">
        <v>394</v>
      </c>
      <c r="B367" s="17" t="s">
        <v>395</v>
      </c>
      <c r="C367" s="7" t="s">
        <v>2879</v>
      </c>
      <c r="D367" s="31" t="s">
        <v>2879</v>
      </c>
      <c r="H367" s="22" t="s">
        <v>1549</v>
      </c>
      <c r="I367" s="34" t="s">
        <v>1</v>
      </c>
      <c r="J367" s="3" t="s">
        <v>1675</v>
      </c>
      <c r="K367" s="3" t="s">
        <v>4323</v>
      </c>
      <c r="L367" s="1" t="s">
        <v>214</v>
      </c>
      <c r="M367" s="6">
        <v>99.42</v>
      </c>
      <c r="N367" s="6">
        <v>89.48</v>
      </c>
      <c r="O367" s="72">
        <v>45292</v>
      </c>
      <c r="P367" s="73" t="s">
        <v>2252</v>
      </c>
      <c r="Q367" t="str">
        <f t="shared" si="27"/>
        <v xml:space="preserve">17.02.01.03.1 </v>
      </c>
      <c r="R367" s="26"/>
    </row>
    <row r="368" spans="1:18" ht="42.75" x14ac:dyDescent="0.2">
      <c r="A368" s="17" t="s">
        <v>394</v>
      </c>
      <c r="B368" s="17" t="s">
        <v>395</v>
      </c>
      <c r="C368" s="7" t="s">
        <v>2879</v>
      </c>
      <c r="D368" s="31" t="s">
        <v>2879</v>
      </c>
      <c r="H368" s="22" t="s">
        <v>1550</v>
      </c>
      <c r="I368" s="34" t="s">
        <v>1</v>
      </c>
      <c r="J368" s="3" t="s">
        <v>1676</v>
      </c>
      <c r="K368" s="3" t="s">
        <v>4323</v>
      </c>
      <c r="L368" s="1" t="s">
        <v>214</v>
      </c>
      <c r="M368" s="6">
        <v>243.9</v>
      </c>
      <c r="N368" s="6">
        <v>219.51</v>
      </c>
      <c r="O368" s="72">
        <v>45292</v>
      </c>
      <c r="P368" s="73" t="s">
        <v>2252</v>
      </c>
      <c r="Q368" t="str">
        <f t="shared" si="27"/>
        <v>17.02.01.04.1</v>
      </c>
      <c r="R368" s="26"/>
    </row>
    <row r="369" spans="1:18" ht="42.75" x14ac:dyDescent="0.2">
      <c r="A369" s="17" t="s">
        <v>394</v>
      </c>
      <c r="B369" s="17" t="s">
        <v>395</v>
      </c>
      <c r="C369" s="7" t="s">
        <v>2879</v>
      </c>
      <c r="D369" s="31" t="s">
        <v>2879</v>
      </c>
      <c r="H369" s="22" t="s">
        <v>1551</v>
      </c>
      <c r="I369" s="34" t="s">
        <v>1</v>
      </c>
      <c r="J369" s="3" t="s">
        <v>1677</v>
      </c>
      <c r="K369" s="3" t="s">
        <v>4323</v>
      </c>
      <c r="L369" s="1" t="s">
        <v>214</v>
      </c>
      <c r="M369" s="6">
        <v>100.57</v>
      </c>
      <c r="N369" s="6">
        <v>90.51</v>
      </c>
      <c r="O369" s="72">
        <v>45292</v>
      </c>
      <c r="P369" s="73" t="s">
        <v>2252</v>
      </c>
      <c r="Q369" t="str">
        <f t="shared" si="27"/>
        <v xml:space="preserve">17.02.01.05.1 </v>
      </c>
      <c r="R369" s="26"/>
    </row>
    <row r="370" spans="1:18" ht="42.75" x14ac:dyDescent="0.2">
      <c r="A370" s="17" t="s">
        <v>394</v>
      </c>
      <c r="B370" s="17" t="s">
        <v>395</v>
      </c>
      <c r="C370" s="7" t="s">
        <v>2879</v>
      </c>
      <c r="D370" s="31" t="s">
        <v>2879</v>
      </c>
      <c r="H370" s="22" t="s">
        <v>1552</v>
      </c>
      <c r="I370" s="34" t="s">
        <v>1</v>
      </c>
      <c r="J370" s="3" t="s">
        <v>1678</v>
      </c>
      <c r="K370" s="3" t="s">
        <v>4323</v>
      </c>
      <c r="L370" s="1" t="s">
        <v>214</v>
      </c>
      <c r="M370" s="6">
        <v>245.91</v>
      </c>
      <c r="N370" s="6">
        <v>221.32</v>
      </c>
      <c r="O370" s="72">
        <v>45292</v>
      </c>
      <c r="P370" s="73" t="s">
        <v>2252</v>
      </c>
      <c r="Q370" t="str">
        <f t="shared" si="27"/>
        <v xml:space="preserve">17.02.01.06.1 </v>
      </c>
      <c r="R370" s="26"/>
    </row>
    <row r="371" spans="1:18" ht="42.75" x14ac:dyDescent="0.2">
      <c r="A371" s="17" t="s">
        <v>394</v>
      </c>
      <c r="B371" s="17" t="s">
        <v>395</v>
      </c>
      <c r="C371" s="7" t="s">
        <v>2879</v>
      </c>
      <c r="D371" s="31" t="s">
        <v>2879</v>
      </c>
      <c r="H371" s="22" t="s">
        <v>1553</v>
      </c>
      <c r="I371" s="34" t="s">
        <v>1</v>
      </c>
      <c r="J371" s="3" t="s">
        <v>1679</v>
      </c>
      <c r="K371" s="3" t="s">
        <v>4323</v>
      </c>
      <c r="L371" s="1" t="s">
        <v>1683</v>
      </c>
      <c r="M371" s="6">
        <v>109.91</v>
      </c>
      <c r="N371" s="6">
        <v>98.92</v>
      </c>
      <c r="O371" s="72">
        <v>45292</v>
      </c>
      <c r="P371" s="73" t="s">
        <v>2252</v>
      </c>
      <c r="Q371" t="str">
        <f t="shared" si="27"/>
        <v xml:space="preserve">17.02.01.07.1 </v>
      </c>
      <c r="R371" s="26"/>
    </row>
    <row r="372" spans="1:18" ht="42.75" x14ac:dyDescent="0.2">
      <c r="A372" s="17" t="s">
        <v>394</v>
      </c>
      <c r="B372" s="17" t="s">
        <v>395</v>
      </c>
      <c r="C372" s="7" t="s">
        <v>2879</v>
      </c>
      <c r="D372" s="31" t="s">
        <v>2879</v>
      </c>
      <c r="H372" s="22" t="s">
        <v>1554</v>
      </c>
      <c r="I372" s="34" t="s">
        <v>1</v>
      </c>
      <c r="J372" s="3" t="s">
        <v>1680</v>
      </c>
      <c r="K372" s="3" t="s">
        <v>4323</v>
      </c>
      <c r="L372" s="1" t="s">
        <v>1683</v>
      </c>
      <c r="M372" s="6">
        <v>291.08</v>
      </c>
      <c r="N372" s="6">
        <v>261.97000000000003</v>
      </c>
      <c r="O372" s="72">
        <v>45292</v>
      </c>
      <c r="P372" s="73" t="s">
        <v>2252</v>
      </c>
      <c r="Q372" t="str">
        <f t="shared" si="27"/>
        <v xml:space="preserve">17.02.01.08.1 </v>
      </c>
      <c r="R372" s="26"/>
    </row>
    <row r="373" spans="1:18" ht="42.75" x14ac:dyDescent="0.2">
      <c r="A373" s="17" t="s">
        <v>394</v>
      </c>
      <c r="B373" s="17" t="s">
        <v>395</v>
      </c>
      <c r="C373" s="7" t="s">
        <v>2879</v>
      </c>
      <c r="D373" s="31" t="s">
        <v>2879</v>
      </c>
      <c r="H373" s="22" t="s">
        <v>1555</v>
      </c>
      <c r="I373" s="34" t="s">
        <v>1</v>
      </c>
      <c r="J373" s="3" t="s">
        <v>1681</v>
      </c>
      <c r="K373" s="3" t="s">
        <v>4324</v>
      </c>
      <c r="L373" s="1" t="s">
        <v>1683</v>
      </c>
      <c r="M373" s="6">
        <v>155.58000000000001</v>
      </c>
      <c r="N373" s="6">
        <v>147.80000000000001</v>
      </c>
      <c r="O373" s="72">
        <v>45292</v>
      </c>
      <c r="P373" s="73" t="s">
        <v>2252</v>
      </c>
      <c r="Q373" t="str">
        <f t="shared" si="27"/>
        <v xml:space="preserve">17.02.01.09.1 </v>
      </c>
      <c r="R373" s="26"/>
    </row>
    <row r="374" spans="1:18" ht="42.75" x14ac:dyDescent="0.2">
      <c r="A374" s="17" t="s">
        <v>394</v>
      </c>
      <c r="B374" s="17" t="s">
        <v>395</v>
      </c>
      <c r="C374" s="7" t="s">
        <v>2879</v>
      </c>
      <c r="D374" s="31" t="s">
        <v>2879</v>
      </c>
      <c r="H374" s="22" t="s">
        <v>1556</v>
      </c>
      <c r="I374" s="34" t="s">
        <v>1</v>
      </c>
      <c r="J374" s="3" t="s">
        <v>1682</v>
      </c>
      <c r="K374" s="3" t="s">
        <v>4323</v>
      </c>
      <c r="L374" s="1" t="s">
        <v>1683</v>
      </c>
      <c r="M374" s="6">
        <v>302.12</v>
      </c>
      <c r="N374" s="6">
        <v>287.01</v>
      </c>
      <c r="O374" s="72">
        <v>45292</v>
      </c>
      <c r="P374" s="73" t="s">
        <v>2252</v>
      </c>
      <c r="Q374" t="str">
        <f t="shared" si="27"/>
        <v xml:space="preserve">17.02.01.10.1 </v>
      </c>
      <c r="R374" s="26"/>
    </row>
    <row r="375" spans="1:18" ht="42.75" x14ac:dyDescent="0.2">
      <c r="A375" s="17" t="s">
        <v>394</v>
      </c>
      <c r="B375" s="17" t="s">
        <v>395</v>
      </c>
      <c r="C375" s="7" t="s">
        <v>2879</v>
      </c>
      <c r="D375" s="31" t="s">
        <v>2879</v>
      </c>
      <c r="H375" s="22" t="s">
        <v>1820</v>
      </c>
      <c r="I375" s="34" t="s">
        <v>1</v>
      </c>
      <c r="J375" s="3" t="s">
        <v>1834</v>
      </c>
      <c r="K375" s="3" t="s">
        <v>4323</v>
      </c>
      <c r="L375" s="1" t="s">
        <v>201</v>
      </c>
      <c r="M375" s="6">
        <v>44.01</v>
      </c>
      <c r="N375" s="6">
        <v>41.81</v>
      </c>
      <c r="O375" s="72">
        <v>45292</v>
      </c>
      <c r="P375" s="73" t="s">
        <v>2252</v>
      </c>
      <c r="Q375" t="str">
        <f t="shared" si="27"/>
        <v xml:space="preserve">17.02.01.11.1 </v>
      </c>
      <c r="R375" s="26"/>
    </row>
    <row r="376" spans="1:18" ht="57" x14ac:dyDescent="0.2">
      <c r="A376" s="17" t="s">
        <v>394</v>
      </c>
      <c r="B376" s="17" t="s">
        <v>395</v>
      </c>
      <c r="C376" s="7" t="s">
        <v>2879</v>
      </c>
      <c r="D376" s="31" t="s">
        <v>2879</v>
      </c>
      <c r="H376" s="22" t="s">
        <v>1822</v>
      </c>
      <c r="I376" s="34" t="s">
        <v>1</v>
      </c>
      <c r="J376" s="3" t="s">
        <v>2267</v>
      </c>
      <c r="K376" s="3" t="s">
        <v>4323</v>
      </c>
      <c r="L376" s="1" t="s">
        <v>201</v>
      </c>
      <c r="M376" s="6">
        <v>74.53</v>
      </c>
      <c r="N376" s="6">
        <v>70.8</v>
      </c>
      <c r="O376" s="72">
        <v>45292</v>
      </c>
      <c r="P376" s="73" t="s">
        <v>2252</v>
      </c>
      <c r="Q376" t="str">
        <f t="shared" si="27"/>
        <v xml:space="preserve">17.02.01.12.1 </v>
      </c>
      <c r="R376" s="26"/>
    </row>
    <row r="377" spans="1:18" ht="399" x14ac:dyDescent="0.2">
      <c r="A377" s="17" t="s">
        <v>394</v>
      </c>
      <c r="B377" s="17" t="s">
        <v>396</v>
      </c>
      <c r="C377" s="7" t="s">
        <v>2879</v>
      </c>
      <c r="D377" s="31" t="s">
        <v>2879</v>
      </c>
      <c r="H377" s="37" t="s">
        <v>2879</v>
      </c>
      <c r="I377" s="34" t="s">
        <v>1</v>
      </c>
      <c r="J377" s="8" t="s">
        <v>1684</v>
      </c>
      <c r="K377" s="3" t="s">
        <v>2274</v>
      </c>
      <c r="N377" s="6" t="s">
        <v>2131</v>
      </c>
      <c r="O377" s="48"/>
      <c r="Q377" t="str">
        <f t="shared" si="27"/>
        <v xml:space="preserve"> </v>
      </c>
      <c r="R377" s="26"/>
    </row>
    <row r="378" spans="1:18" ht="42.75" x14ac:dyDescent="0.2">
      <c r="A378" s="17" t="s">
        <v>394</v>
      </c>
      <c r="B378" s="17" t="s">
        <v>396</v>
      </c>
      <c r="C378" s="7" t="s">
        <v>2879</v>
      </c>
      <c r="D378" s="31" t="s">
        <v>2879</v>
      </c>
      <c r="H378" s="22" t="s">
        <v>1568</v>
      </c>
      <c r="I378" s="34" t="s">
        <v>1</v>
      </c>
      <c r="J378" s="3" t="s">
        <v>1685</v>
      </c>
      <c r="K378" s="3" t="s">
        <v>2268</v>
      </c>
      <c r="L378" s="1" t="s">
        <v>214</v>
      </c>
      <c r="M378" s="6">
        <v>75.180000000000007</v>
      </c>
      <c r="N378" s="6">
        <v>67.66</v>
      </c>
      <c r="O378" s="72">
        <v>45292</v>
      </c>
      <c r="P378" s="73" t="s">
        <v>2252</v>
      </c>
      <c r="Q378" t="str">
        <f t="shared" si="27"/>
        <v xml:space="preserve">17.03.01.01.1 </v>
      </c>
      <c r="R378" s="26"/>
    </row>
    <row r="379" spans="1:18" ht="42.75" x14ac:dyDescent="0.2">
      <c r="A379" s="17" t="s">
        <v>394</v>
      </c>
      <c r="B379" s="17" t="s">
        <v>396</v>
      </c>
      <c r="C379" s="7" t="s">
        <v>2879</v>
      </c>
      <c r="D379" s="31" t="s">
        <v>2879</v>
      </c>
      <c r="H379" s="22" t="s">
        <v>1569</v>
      </c>
      <c r="I379" s="34" t="s">
        <v>1</v>
      </c>
      <c r="J379" s="3" t="s">
        <v>1686</v>
      </c>
      <c r="K379" s="3" t="s">
        <v>2268</v>
      </c>
      <c r="L379" s="1" t="s">
        <v>214</v>
      </c>
      <c r="M379" s="6">
        <v>182.68</v>
      </c>
      <c r="N379" s="6">
        <v>173.54</v>
      </c>
      <c r="O379" s="72">
        <v>45292</v>
      </c>
      <c r="P379" s="73" t="s">
        <v>2252</v>
      </c>
      <c r="Q379" t="str">
        <f t="shared" ref="Q379:Q410" si="28">IF(H379="",IF(B379="",A379,B379),H379)</f>
        <v xml:space="preserve">17.03.01.02.1 </v>
      </c>
      <c r="R379" s="26"/>
    </row>
    <row r="380" spans="1:18" ht="42.75" x14ac:dyDescent="0.2">
      <c r="A380" s="17" t="s">
        <v>394</v>
      </c>
      <c r="B380" s="17" t="s">
        <v>396</v>
      </c>
      <c r="C380" s="7" t="s">
        <v>2879</v>
      </c>
      <c r="D380" s="31" t="s">
        <v>2879</v>
      </c>
      <c r="H380" s="22" t="s">
        <v>1570</v>
      </c>
      <c r="I380" s="34" t="s">
        <v>1</v>
      </c>
      <c r="J380" s="3" t="s">
        <v>1687</v>
      </c>
      <c r="K380" s="3" t="s">
        <v>4325</v>
      </c>
      <c r="L380" s="1" t="s">
        <v>214</v>
      </c>
      <c r="M380" s="6">
        <v>86.97</v>
      </c>
      <c r="N380" s="6">
        <v>78.28</v>
      </c>
      <c r="O380" s="72">
        <v>45292</v>
      </c>
      <c r="P380" s="73" t="s">
        <v>2252</v>
      </c>
      <c r="Q380" t="str">
        <f t="shared" si="28"/>
        <v xml:space="preserve">17.03.01.03.1 </v>
      </c>
      <c r="R380" s="26"/>
    </row>
    <row r="381" spans="1:18" ht="42.75" x14ac:dyDescent="0.2">
      <c r="A381" s="17" t="s">
        <v>394</v>
      </c>
      <c r="B381" s="17" t="s">
        <v>396</v>
      </c>
      <c r="C381" s="7" t="s">
        <v>2879</v>
      </c>
      <c r="D381" s="31" t="s">
        <v>2879</v>
      </c>
      <c r="H381" s="22" t="s">
        <v>1571</v>
      </c>
      <c r="I381" s="34" t="s">
        <v>1</v>
      </c>
      <c r="J381" s="3" t="s">
        <v>1688</v>
      </c>
      <c r="K381" s="3" t="s">
        <v>4325</v>
      </c>
      <c r="L381" s="1" t="s">
        <v>214</v>
      </c>
      <c r="M381" s="6">
        <v>243.9</v>
      </c>
      <c r="N381" s="6">
        <v>231.71</v>
      </c>
      <c r="O381" s="72">
        <v>45292</v>
      </c>
      <c r="P381" s="73" t="s">
        <v>2252</v>
      </c>
      <c r="Q381" t="str">
        <f t="shared" si="28"/>
        <v xml:space="preserve">17.03.01.04.1 </v>
      </c>
      <c r="R381" s="26"/>
    </row>
    <row r="382" spans="1:18" ht="42.75" x14ac:dyDescent="0.2">
      <c r="A382" s="17" t="s">
        <v>394</v>
      </c>
      <c r="B382" s="17" t="s">
        <v>396</v>
      </c>
      <c r="C382" s="7" t="s">
        <v>2879</v>
      </c>
      <c r="D382" s="31" t="s">
        <v>2879</v>
      </c>
      <c r="H382" s="22" t="s">
        <v>1572</v>
      </c>
      <c r="I382" s="34" t="s">
        <v>1</v>
      </c>
      <c r="J382" s="3" t="s">
        <v>1689</v>
      </c>
      <c r="K382" s="3" t="s">
        <v>4325</v>
      </c>
      <c r="L382" s="1" t="s">
        <v>214</v>
      </c>
      <c r="M382" s="6">
        <v>105.84</v>
      </c>
      <c r="N382" s="6">
        <v>95.26</v>
      </c>
      <c r="O382" s="72">
        <v>45292</v>
      </c>
      <c r="P382" s="73" t="s">
        <v>2252</v>
      </c>
      <c r="Q382" t="str">
        <f t="shared" si="28"/>
        <v>17.03.01.05.1</v>
      </c>
      <c r="R382" s="26"/>
    </row>
    <row r="383" spans="1:18" ht="42.75" x14ac:dyDescent="0.2">
      <c r="A383" s="17" t="s">
        <v>394</v>
      </c>
      <c r="B383" s="17" t="s">
        <v>396</v>
      </c>
      <c r="C383" s="7" t="s">
        <v>2879</v>
      </c>
      <c r="D383" s="31" t="s">
        <v>2879</v>
      </c>
      <c r="H383" s="22" t="s">
        <v>1573</v>
      </c>
      <c r="I383" s="34" t="s">
        <v>1</v>
      </c>
      <c r="J383" s="3" t="s">
        <v>1690</v>
      </c>
      <c r="K383" s="3" t="s">
        <v>4325</v>
      </c>
      <c r="L383" s="1" t="s">
        <v>214</v>
      </c>
      <c r="M383" s="6">
        <v>284.05</v>
      </c>
      <c r="N383" s="6">
        <v>269.85000000000002</v>
      </c>
      <c r="O383" s="72">
        <v>45292</v>
      </c>
      <c r="P383" s="73" t="s">
        <v>2252</v>
      </c>
      <c r="Q383" t="str">
        <f t="shared" si="28"/>
        <v>17.03.01.06.1</v>
      </c>
      <c r="R383" s="26"/>
    </row>
    <row r="384" spans="1:18" ht="42.75" x14ac:dyDescent="0.2">
      <c r="A384" s="17" t="s">
        <v>394</v>
      </c>
      <c r="B384" s="17" t="s">
        <v>396</v>
      </c>
      <c r="C384" s="7" t="s">
        <v>2879</v>
      </c>
      <c r="D384" s="31" t="s">
        <v>2879</v>
      </c>
      <c r="H384" s="22" t="s">
        <v>1574</v>
      </c>
      <c r="I384" s="34" t="s">
        <v>1</v>
      </c>
      <c r="J384" s="3" t="s">
        <v>1691</v>
      </c>
      <c r="K384" s="3" t="s">
        <v>4325</v>
      </c>
      <c r="L384" s="1" t="s">
        <v>201</v>
      </c>
      <c r="M384" s="6">
        <v>130.47999999999999</v>
      </c>
      <c r="N384" s="6">
        <v>117.43</v>
      </c>
      <c r="O384" s="72">
        <v>45292</v>
      </c>
      <c r="P384" s="73" t="s">
        <v>2252</v>
      </c>
      <c r="Q384" t="str">
        <f t="shared" si="28"/>
        <v>17.03.01.07.1</v>
      </c>
      <c r="R384" s="26"/>
    </row>
    <row r="385" spans="1:18" ht="42.75" x14ac:dyDescent="0.2">
      <c r="A385" s="17" t="s">
        <v>394</v>
      </c>
      <c r="B385" s="17" t="s">
        <v>396</v>
      </c>
      <c r="C385" s="7" t="s">
        <v>2879</v>
      </c>
      <c r="D385" s="31" t="s">
        <v>2879</v>
      </c>
      <c r="H385" s="22" t="s">
        <v>1575</v>
      </c>
      <c r="I385" s="34" t="s">
        <v>1</v>
      </c>
      <c r="J385" s="3" t="s">
        <v>1692</v>
      </c>
      <c r="K385" s="3" t="s">
        <v>4325</v>
      </c>
      <c r="L385" s="1" t="s">
        <v>201</v>
      </c>
      <c r="M385" s="6">
        <v>293.08</v>
      </c>
      <c r="N385" s="6">
        <v>278.43</v>
      </c>
      <c r="O385" s="72">
        <v>45292</v>
      </c>
      <c r="P385" s="73" t="s">
        <v>2252</v>
      </c>
      <c r="Q385" t="str">
        <f t="shared" si="28"/>
        <v>17.03.01.08.1</v>
      </c>
      <c r="R385" s="26"/>
    </row>
    <row r="386" spans="1:18" ht="42.75" x14ac:dyDescent="0.2">
      <c r="A386" s="17" t="s">
        <v>394</v>
      </c>
      <c r="B386" s="17" t="s">
        <v>396</v>
      </c>
      <c r="C386" s="7" t="s">
        <v>2879</v>
      </c>
      <c r="D386" s="31" t="s">
        <v>2879</v>
      </c>
      <c r="H386" s="22" t="s">
        <v>1824</v>
      </c>
      <c r="I386" s="34" t="s">
        <v>1</v>
      </c>
      <c r="J386" s="3" t="s">
        <v>1835</v>
      </c>
      <c r="K386" s="3" t="s">
        <v>4325</v>
      </c>
      <c r="L386" s="1" t="s">
        <v>201</v>
      </c>
      <c r="M386" s="6">
        <v>80.55</v>
      </c>
      <c r="N386" s="6">
        <v>76.52</v>
      </c>
      <c r="O386" s="72">
        <v>45292</v>
      </c>
      <c r="P386" s="73" t="s">
        <v>2252</v>
      </c>
      <c r="Q386" t="str">
        <f t="shared" si="28"/>
        <v>17.03.01.10.1</v>
      </c>
      <c r="R386" s="26"/>
    </row>
    <row r="387" spans="1:18" x14ac:dyDescent="0.2">
      <c r="A387" s="17" t="s">
        <v>394</v>
      </c>
      <c r="B387" s="17" t="s">
        <v>397</v>
      </c>
      <c r="C387" s="7" t="s">
        <v>2879</v>
      </c>
      <c r="D387" s="31" t="s">
        <v>2879</v>
      </c>
      <c r="H387" s="37" t="s">
        <v>2879</v>
      </c>
      <c r="J387" s="7" t="s">
        <v>481</v>
      </c>
      <c r="N387" s="6" t="s">
        <v>2131</v>
      </c>
      <c r="O387" s="48"/>
      <c r="Q387" t="str">
        <f t="shared" si="28"/>
        <v xml:space="preserve"> </v>
      </c>
      <c r="R387" s="26"/>
    </row>
    <row r="388" spans="1:18" ht="128.25" x14ac:dyDescent="0.2">
      <c r="A388" s="17" t="s">
        <v>394</v>
      </c>
      <c r="B388" s="17" t="s">
        <v>397</v>
      </c>
      <c r="C388" s="7" t="s">
        <v>2879</v>
      </c>
      <c r="D388" s="31" t="s">
        <v>2879</v>
      </c>
      <c r="H388" s="22" t="s">
        <v>94</v>
      </c>
      <c r="I388" s="34" t="s">
        <v>1</v>
      </c>
      <c r="J388" s="3" t="s">
        <v>1693</v>
      </c>
      <c r="K388" s="3" t="s">
        <v>1694</v>
      </c>
      <c r="L388" s="1" t="s">
        <v>225</v>
      </c>
      <c r="M388" s="6">
        <v>96.96</v>
      </c>
      <c r="N388" s="6">
        <v>87.26</v>
      </c>
      <c r="O388" s="72">
        <v>45292</v>
      </c>
      <c r="P388" s="73" t="s">
        <v>2252</v>
      </c>
      <c r="Q388" t="str">
        <f t="shared" si="28"/>
        <v>17.05.01.00.1</v>
      </c>
      <c r="R388" s="26"/>
    </row>
    <row r="389" spans="1:18" x14ac:dyDescent="0.2">
      <c r="A389" s="17" t="s">
        <v>394</v>
      </c>
      <c r="B389" s="17" t="s">
        <v>1585</v>
      </c>
      <c r="C389" s="7" t="s">
        <v>2879</v>
      </c>
      <c r="D389" s="31" t="s">
        <v>2879</v>
      </c>
      <c r="H389" s="37" t="s">
        <v>2879</v>
      </c>
      <c r="J389" s="8" t="s">
        <v>1695</v>
      </c>
      <c r="K389" s="3"/>
      <c r="N389" s="6" t="s">
        <v>2131</v>
      </c>
      <c r="O389" s="48"/>
      <c r="Q389" t="str">
        <f t="shared" si="28"/>
        <v xml:space="preserve"> </v>
      </c>
    </row>
    <row r="390" spans="1:18" ht="213.75" x14ac:dyDescent="0.2">
      <c r="A390" s="17" t="s">
        <v>394</v>
      </c>
      <c r="B390" s="17" t="s">
        <v>1585</v>
      </c>
      <c r="C390" s="28" t="s">
        <v>1587</v>
      </c>
      <c r="D390" s="31" t="s">
        <v>2879</v>
      </c>
      <c r="H390" s="37" t="s">
        <v>2879</v>
      </c>
      <c r="I390" s="34" t="s">
        <v>1</v>
      </c>
      <c r="J390" s="3" t="s">
        <v>1696</v>
      </c>
      <c r="K390" s="3" t="s">
        <v>2191</v>
      </c>
      <c r="N390" s="6" t="s">
        <v>2131</v>
      </c>
      <c r="O390" s="48"/>
      <c r="Q390" t="str">
        <f t="shared" si="28"/>
        <v xml:space="preserve"> </v>
      </c>
    </row>
    <row r="391" spans="1:18" ht="42.75" x14ac:dyDescent="0.2">
      <c r="A391" s="17" t="s">
        <v>394</v>
      </c>
      <c r="B391" s="17" t="s">
        <v>1585</v>
      </c>
      <c r="C391" s="28" t="s">
        <v>1587</v>
      </c>
      <c r="D391" s="31" t="s">
        <v>2879</v>
      </c>
      <c r="H391" s="22" t="s">
        <v>1588</v>
      </c>
      <c r="I391" s="34" t="s">
        <v>1</v>
      </c>
      <c r="J391" s="3" t="s">
        <v>1697</v>
      </c>
      <c r="K391" s="3" t="s">
        <v>4326</v>
      </c>
      <c r="L391" s="1" t="s">
        <v>1683</v>
      </c>
      <c r="M391" s="6">
        <v>39.14</v>
      </c>
      <c r="O391" s="72">
        <v>45292</v>
      </c>
      <c r="P391" s="5" t="s">
        <v>4500</v>
      </c>
      <c r="Q391" t="str">
        <f t="shared" si="28"/>
        <v>17.12.01.00.1</v>
      </c>
    </row>
    <row r="392" spans="1:18" ht="71.25" x14ac:dyDescent="0.2">
      <c r="A392" s="17" t="s">
        <v>394</v>
      </c>
      <c r="B392" s="17" t="s">
        <v>1585</v>
      </c>
      <c r="C392" s="28" t="s">
        <v>1587</v>
      </c>
      <c r="D392" s="31" t="s">
        <v>2879</v>
      </c>
      <c r="H392" s="22" t="s">
        <v>1589</v>
      </c>
      <c r="I392" s="34" t="s">
        <v>1</v>
      </c>
      <c r="J392" s="3" t="s">
        <v>1698</v>
      </c>
      <c r="K392" s="3" t="s">
        <v>4327</v>
      </c>
      <c r="L392" s="1" t="s">
        <v>1683</v>
      </c>
      <c r="M392" s="6">
        <v>92.44</v>
      </c>
      <c r="O392" s="72">
        <v>45292</v>
      </c>
      <c r="P392" s="5" t="s">
        <v>4500</v>
      </c>
      <c r="Q392" t="str">
        <f t="shared" si="28"/>
        <v>17.12.01.01.1</v>
      </c>
    </row>
    <row r="393" spans="1:18" ht="342" x14ac:dyDescent="0.2">
      <c r="A393" s="17" t="s">
        <v>394</v>
      </c>
      <c r="B393" s="17" t="s">
        <v>1592</v>
      </c>
      <c r="C393" s="7" t="s">
        <v>2879</v>
      </c>
      <c r="D393" s="31" t="s">
        <v>2879</v>
      </c>
      <c r="H393" s="37" t="s">
        <v>2879</v>
      </c>
      <c r="I393" s="34" t="s">
        <v>1</v>
      </c>
      <c r="J393" s="8" t="s">
        <v>1699</v>
      </c>
      <c r="K393" s="63" t="s">
        <v>4006</v>
      </c>
      <c r="N393" s="6" t="s">
        <v>2131</v>
      </c>
      <c r="O393" s="48"/>
      <c r="Q393" t="str">
        <f t="shared" si="28"/>
        <v xml:space="preserve"> </v>
      </c>
    </row>
    <row r="394" spans="1:18" ht="73.5" x14ac:dyDescent="0.2">
      <c r="A394" s="17" t="s">
        <v>394</v>
      </c>
      <c r="B394" s="17" t="s">
        <v>1592</v>
      </c>
      <c r="C394" s="7" t="s">
        <v>2879</v>
      </c>
      <c r="D394" s="31" t="s">
        <v>2879</v>
      </c>
      <c r="H394" s="22" t="s">
        <v>1594</v>
      </c>
      <c r="I394" s="34" t="s">
        <v>1</v>
      </c>
      <c r="J394" s="57" t="s">
        <v>4009</v>
      </c>
      <c r="K394" s="57" t="s">
        <v>4328</v>
      </c>
      <c r="L394" s="66"/>
      <c r="M394" s="67"/>
      <c r="N394" s="67"/>
      <c r="O394" s="72">
        <v>45108</v>
      </c>
      <c r="P394" s="73" t="s">
        <v>331</v>
      </c>
      <c r="Q394" t="str">
        <f t="shared" si="28"/>
        <v>17.15.01.00.1</v>
      </c>
      <c r="R394" s="26"/>
    </row>
    <row r="395" spans="1:18" ht="73.5" x14ac:dyDescent="0.2">
      <c r="A395" s="17" t="s">
        <v>394</v>
      </c>
      <c r="B395" s="17" t="s">
        <v>1592</v>
      </c>
      <c r="C395" s="7" t="s">
        <v>2879</v>
      </c>
      <c r="D395" s="31" t="s">
        <v>2879</v>
      </c>
      <c r="H395" s="22" t="s">
        <v>1595</v>
      </c>
      <c r="I395" s="34" t="s">
        <v>1</v>
      </c>
      <c r="J395" s="57" t="s">
        <v>4007</v>
      </c>
      <c r="K395" s="57" t="s">
        <v>4328</v>
      </c>
      <c r="L395" s="66"/>
      <c r="M395" s="67"/>
      <c r="N395" s="67"/>
      <c r="O395" s="72">
        <v>45108</v>
      </c>
      <c r="P395" s="73" t="s">
        <v>331</v>
      </c>
      <c r="Q395" t="str">
        <f t="shared" si="28"/>
        <v>17.15.02.00.1</v>
      </c>
    </row>
    <row r="396" spans="1:18" ht="73.5" x14ac:dyDescent="0.2">
      <c r="A396" s="17" t="s">
        <v>394</v>
      </c>
      <c r="B396" s="17" t="s">
        <v>1592</v>
      </c>
      <c r="C396" s="7" t="s">
        <v>2879</v>
      </c>
      <c r="D396" s="31" t="s">
        <v>2879</v>
      </c>
      <c r="H396" s="22" t="s">
        <v>1596</v>
      </c>
      <c r="I396" s="34" t="s">
        <v>1</v>
      </c>
      <c r="J396" s="57" t="s">
        <v>4019</v>
      </c>
      <c r="K396" s="57" t="s">
        <v>4328</v>
      </c>
      <c r="L396" s="66"/>
      <c r="M396" s="67"/>
      <c r="N396" s="67"/>
      <c r="O396" s="72">
        <v>45108</v>
      </c>
      <c r="P396" s="73" t="s">
        <v>331</v>
      </c>
      <c r="Q396" t="str">
        <f t="shared" si="28"/>
        <v>17.15.03.00.1</v>
      </c>
    </row>
    <row r="397" spans="1:18" ht="73.5" x14ac:dyDescent="0.2">
      <c r="A397" s="17" t="s">
        <v>394</v>
      </c>
      <c r="B397" s="17" t="s">
        <v>1592</v>
      </c>
      <c r="C397" s="7" t="s">
        <v>2879</v>
      </c>
      <c r="D397" s="31" t="s">
        <v>2879</v>
      </c>
      <c r="H397" s="22" t="s">
        <v>1597</v>
      </c>
      <c r="I397" s="34" t="s">
        <v>1</v>
      </c>
      <c r="J397" s="57" t="s">
        <v>4020</v>
      </c>
      <c r="K397" s="57" t="s">
        <v>4328</v>
      </c>
      <c r="L397" s="66"/>
      <c r="M397" s="67"/>
      <c r="N397" s="67"/>
      <c r="O397" s="72">
        <v>45108</v>
      </c>
      <c r="P397" s="73" t="s">
        <v>331</v>
      </c>
      <c r="Q397" t="str">
        <f t="shared" si="28"/>
        <v>17.15.04.00.1</v>
      </c>
    </row>
    <row r="398" spans="1:18" ht="73.5" x14ac:dyDescent="0.2">
      <c r="A398" s="17" t="s">
        <v>394</v>
      </c>
      <c r="B398" s="17" t="s">
        <v>1592</v>
      </c>
      <c r="C398" s="7" t="s">
        <v>2879</v>
      </c>
      <c r="D398" s="31" t="s">
        <v>2879</v>
      </c>
      <c r="H398" s="22" t="s">
        <v>1598</v>
      </c>
      <c r="I398" s="34" t="s">
        <v>1</v>
      </c>
      <c r="J398" s="57" t="s">
        <v>4008</v>
      </c>
      <c r="K398" s="57" t="s">
        <v>4329</v>
      </c>
      <c r="L398" s="66"/>
      <c r="M398" s="67"/>
      <c r="N398" s="67"/>
      <c r="O398" s="72">
        <v>45108</v>
      </c>
      <c r="P398" s="73" t="s">
        <v>331</v>
      </c>
      <c r="Q398" t="str">
        <f t="shared" si="28"/>
        <v>17.15.05.00.1</v>
      </c>
    </row>
    <row r="399" spans="1:18" ht="86.25" x14ac:dyDescent="0.2">
      <c r="A399" s="17" t="s">
        <v>394</v>
      </c>
      <c r="B399" s="17" t="s">
        <v>399</v>
      </c>
      <c r="C399" s="7" t="s">
        <v>2879</v>
      </c>
      <c r="D399" s="31" t="s">
        <v>2879</v>
      </c>
      <c r="H399" s="37" t="s">
        <v>2879</v>
      </c>
      <c r="J399" s="8" t="s">
        <v>1700</v>
      </c>
      <c r="N399" s="6" t="s">
        <v>2131</v>
      </c>
      <c r="O399" s="48"/>
      <c r="Q399" t="str">
        <f t="shared" si="28"/>
        <v xml:space="preserve"> </v>
      </c>
      <c r="R399" s="26"/>
    </row>
    <row r="400" spans="1:18" ht="270.75" x14ac:dyDescent="0.2">
      <c r="A400" s="17" t="s">
        <v>394</v>
      </c>
      <c r="B400" s="17" t="s">
        <v>399</v>
      </c>
      <c r="C400" s="7" t="s">
        <v>1599</v>
      </c>
      <c r="D400" s="31" t="s">
        <v>2879</v>
      </c>
      <c r="H400" s="37" t="s">
        <v>2879</v>
      </c>
      <c r="I400" s="34" t="s">
        <v>1</v>
      </c>
      <c r="J400" s="8" t="s">
        <v>1701</v>
      </c>
      <c r="K400" s="3" t="s">
        <v>2008</v>
      </c>
      <c r="N400" s="6" t="s">
        <v>2131</v>
      </c>
      <c r="O400" s="48"/>
      <c r="Q400" t="str">
        <f t="shared" si="28"/>
        <v xml:space="preserve"> </v>
      </c>
      <c r="R400" s="26"/>
    </row>
    <row r="401" spans="1:18" ht="185.25" x14ac:dyDescent="0.2">
      <c r="A401" s="17" t="s">
        <v>394</v>
      </c>
      <c r="B401" s="17" t="s">
        <v>399</v>
      </c>
      <c r="C401" s="7" t="s">
        <v>1599</v>
      </c>
      <c r="D401" s="31" t="s">
        <v>2879</v>
      </c>
      <c r="H401" s="22" t="s">
        <v>1600</v>
      </c>
      <c r="I401" s="34" t="s">
        <v>1</v>
      </c>
      <c r="J401" s="12" t="s">
        <v>1702</v>
      </c>
      <c r="K401" s="3" t="s">
        <v>4331</v>
      </c>
      <c r="L401" s="1" t="s">
        <v>1683</v>
      </c>
      <c r="M401" s="6">
        <v>2609.66</v>
      </c>
      <c r="N401" s="6">
        <v>2479.17</v>
      </c>
      <c r="O401" s="48">
        <v>45292</v>
      </c>
      <c r="P401" s="5" t="s">
        <v>2252</v>
      </c>
      <c r="Q401" t="str">
        <f t="shared" si="28"/>
        <v>17.20.01.00.1</v>
      </c>
      <c r="R401" s="26"/>
    </row>
    <row r="402" spans="1:18" ht="99.75" x14ac:dyDescent="0.2">
      <c r="A402" s="17" t="s">
        <v>394</v>
      </c>
      <c r="B402" s="17" t="s">
        <v>399</v>
      </c>
      <c r="C402" s="7" t="s">
        <v>1599</v>
      </c>
      <c r="D402" s="31" t="s">
        <v>2879</v>
      </c>
      <c r="H402" s="22" t="s">
        <v>96</v>
      </c>
      <c r="I402" s="34" t="s">
        <v>1</v>
      </c>
      <c r="J402" s="42" t="s">
        <v>1704</v>
      </c>
      <c r="K402" s="3" t="s">
        <v>4330</v>
      </c>
      <c r="L402" s="1" t="s">
        <v>2009</v>
      </c>
      <c r="M402" s="6">
        <v>2.61</v>
      </c>
      <c r="N402" s="6">
        <v>2.48</v>
      </c>
      <c r="O402" s="48">
        <v>45292</v>
      </c>
      <c r="P402" s="5" t="s">
        <v>2252</v>
      </c>
      <c r="Q402" t="str">
        <f t="shared" si="28"/>
        <v>17.20.01.00.2</v>
      </c>
      <c r="R402" s="26"/>
    </row>
    <row r="403" spans="1:18" ht="57" x14ac:dyDescent="0.2">
      <c r="A403" s="17" t="s">
        <v>394</v>
      </c>
      <c r="B403" s="17" t="s">
        <v>399</v>
      </c>
      <c r="C403" s="7" t="s">
        <v>1599</v>
      </c>
      <c r="D403" s="31" t="s">
        <v>2879</v>
      </c>
      <c r="H403" s="22" t="s">
        <v>1603</v>
      </c>
      <c r="J403" s="42" t="s">
        <v>1705</v>
      </c>
      <c r="K403" s="3"/>
      <c r="L403" s="1" t="s">
        <v>1683</v>
      </c>
      <c r="M403" s="6">
        <v>521.92999999999995</v>
      </c>
      <c r="N403" s="6">
        <v>469.74</v>
      </c>
      <c r="O403" s="48">
        <v>45292</v>
      </c>
      <c r="P403" s="5" t="s">
        <v>2252</v>
      </c>
      <c r="Q403" t="str">
        <f t="shared" si="28"/>
        <v>17.20.01.00.3</v>
      </c>
      <c r="R403" s="26"/>
    </row>
    <row r="404" spans="1:18" ht="185.25" x14ac:dyDescent="0.2">
      <c r="A404" s="17" t="s">
        <v>394</v>
      </c>
      <c r="B404" s="17" t="s">
        <v>399</v>
      </c>
      <c r="C404" s="7" t="s">
        <v>1599</v>
      </c>
      <c r="D404" s="31" t="s">
        <v>2879</v>
      </c>
      <c r="H404" s="22" t="s">
        <v>1601</v>
      </c>
      <c r="I404" s="34" t="s">
        <v>1</v>
      </c>
      <c r="J404" s="12" t="s">
        <v>1703</v>
      </c>
      <c r="K404" s="3" t="s">
        <v>4331</v>
      </c>
      <c r="L404" s="1" t="s">
        <v>1683</v>
      </c>
      <c r="M404" s="6">
        <v>1455.39</v>
      </c>
      <c r="N404" s="6">
        <v>1382.62</v>
      </c>
      <c r="O404" s="48">
        <v>45292</v>
      </c>
      <c r="P404" s="5" t="s">
        <v>2252</v>
      </c>
      <c r="Q404" t="str">
        <f t="shared" si="28"/>
        <v>17.20.01.01.1</v>
      </c>
      <c r="R404" s="26"/>
    </row>
    <row r="405" spans="1:18" ht="102.2" customHeight="1" x14ac:dyDescent="0.2">
      <c r="A405" s="17" t="s">
        <v>394</v>
      </c>
      <c r="B405" s="17" t="s">
        <v>399</v>
      </c>
      <c r="C405" s="7" t="s">
        <v>1599</v>
      </c>
      <c r="D405" s="31" t="s">
        <v>2879</v>
      </c>
      <c r="H405" s="22" t="s">
        <v>1602</v>
      </c>
      <c r="I405" s="34" t="s">
        <v>1</v>
      </c>
      <c r="J405" s="12" t="s">
        <v>1931</v>
      </c>
      <c r="K405" s="3" t="s">
        <v>4332</v>
      </c>
      <c r="L405" s="1" t="s">
        <v>2009</v>
      </c>
      <c r="M405" s="6">
        <v>1.86</v>
      </c>
      <c r="N405" s="6">
        <v>1.77</v>
      </c>
      <c r="O405" s="48">
        <v>45292</v>
      </c>
      <c r="P405" s="5" t="s">
        <v>2252</v>
      </c>
      <c r="Q405" t="str">
        <f t="shared" si="28"/>
        <v>17.20.01.01.2</v>
      </c>
    </row>
    <row r="406" spans="1:18" ht="57" x14ac:dyDescent="0.2">
      <c r="A406" s="17" t="s">
        <v>394</v>
      </c>
      <c r="B406" s="17" t="s">
        <v>399</v>
      </c>
      <c r="C406" s="7" t="s">
        <v>1599</v>
      </c>
      <c r="D406" s="31" t="s">
        <v>2879</v>
      </c>
      <c r="H406" s="22" t="s">
        <v>1604</v>
      </c>
      <c r="J406" s="42" t="s">
        <v>1706</v>
      </c>
      <c r="K406" s="3"/>
      <c r="L406" s="1" t="s">
        <v>1683</v>
      </c>
      <c r="M406" s="6">
        <v>271</v>
      </c>
      <c r="N406" s="6">
        <v>243.9</v>
      </c>
      <c r="O406" s="48">
        <v>45292</v>
      </c>
      <c r="P406" s="5" t="s">
        <v>2252</v>
      </c>
      <c r="Q406" t="str">
        <f t="shared" si="28"/>
        <v>17.20.01.01.3</v>
      </c>
    </row>
    <row r="407" spans="1:18" ht="86.25" x14ac:dyDescent="0.2">
      <c r="A407" s="17" t="s">
        <v>394</v>
      </c>
      <c r="B407" s="17" t="s">
        <v>989</v>
      </c>
      <c r="C407" s="7" t="s">
        <v>2879</v>
      </c>
      <c r="D407" s="31" t="s">
        <v>2879</v>
      </c>
      <c r="H407" s="37" t="s">
        <v>2879</v>
      </c>
      <c r="J407" s="8" t="s">
        <v>1836</v>
      </c>
      <c r="K407" s="3"/>
      <c r="N407" s="6" t="s">
        <v>2131</v>
      </c>
      <c r="O407" s="48"/>
      <c r="Q407" t="str">
        <f t="shared" si="28"/>
        <v xml:space="preserve"> </v>
      </c>
    </row>
    <row r="408" spans="1:18" x14ac:dyDescent="0.2">
      <c r="A408" s="17" t="s">
        <v>394</v>
      </c>
      <c r="B408" s="17" t="s">
        <v>989</v>
      </c>
      <c r="C408" s="7" t="s">
        <v>990</v>
      </c>
      <c r="D408" s="31" t="s">
        <v>2879</v>
      </c>
      <c r="H408" s="37" t="s">
        <v>2879</v>
      </c>
      <c r="J408" s="8" t="s">
        <v>1473</v>
      </c>
      <c r="K408" s="3"/>
      <c r="N408" s="6" t="s">
        <v>2131</v>
      </c>
      <c r="O408" s="48"/>
      <c r="Q408" t="str">
        <f t="shared" si="28"/>
        <v xml:space="preserve"> </v>
      </c>
    </row>
    <row r="409" spans="1:18" ht="72.75" x14ac:dyDescent="0.2">
      <c r="A409" s="17" t="s">
        <v>394</v>
      </c>
      <c r="B409" s="17" t="s">
        <v>989</v>
      </c>
      <c r="C409" s="7" t="s">
        <v>990</v>
      </c>
      <c r="D409" s="31" t="s">
        <v>991</v>
      </c>
      <c r="H409" s="37" t="s">
        <v>2879</v>
      </c>
      <c r="J409" s="8" t="s">
        <v>1248</v>
      </c>
      <c r="K409" s="3"/>
      <c r="N409" s="6" t="s">
        <v>2131</v>
      </c>
      <c r="O409" s="48"/>
      <c r="Q409" t="str">
        <f t="shared" si="28"/>
        <v xml:space="preserve"> </v>
      </c>
    </row>
    <row r="410" spans="1:18" ht="28.5" x14ac:dyDescent="0.2">
      <c r="A410" s="17" t="s">
        <v>394</v>
      </c>
      <c r="B410" s="17" t="s">
        <v>989</v>
      </c>
      <c r="C410" s="7" t="s">
        <v>990</v>
      </c>
      <c r="D410" s="31" t="s">
        <v>991</v>
      </c>
      <c r="H410" s="22" t="s">
        <v>993</v>
      </c>
      <c r="J410" s="12" t="s">
        <v>1249</v>
      </c>
      <c r="K410" s="3"/>
      <c r="L410" s="1" t="s">
        <v>201</v>
      </c>
      <c r="M410" s="6">
        <v>7.28</v>
      </c>
      <c r="N410" s="6">
        <v>5.82</v>
      </c>
      <c r="O410" s="48">
        <v>45292</v>
      </c>
      <c r="P410" s="5" t="s">
        <v>2252</v>
      </c>
      <c r="Q410" t="str">
        <f t="shared" si="28"/>
        <v>17.30.01.01.1</v>
      </c>
      <c r="R410" s="26"/>
    </row>
    <row r="411" spans="1:18" ht="28.5" x14ac:dyDescent="0.2">
      <c r="A411" s="17" t="s">
        <v>394</v>
      </c>
      <c r="B411" s="17" t="s">
        <v>989</v>
      </c>
      <c r="C411" s="7" t="s">
        <v>990</v>
      </c>
      <c r="D411" s="31" t="s">
        <v>991</v>
      </c>
      <c r="H411" s="22" t="s">
        <v>994</v>
      </c>
      <c r="J411" s="12" t="s">
        <v>1250</v>
      </c>
      <c r="K411" s="3"/>
      <c r="L411" s="1" t="s">
        <v>201</v>
      </c>
      <c r="M411" s="6">
        <v>9.99</v>
      </c>
      <c r="N411" s="6">
        <v>7.49</v>
      </c>
      <c r="O411" s="48">
        <v>45292</v>
      </c>
      <c r="P411" s="5" t="s">
        <v>2252</v>
      </c>
      <c r="Q411" t="str">
        <f t="shared" ref="Q411:Q443" si="29">IF(H411="",IF(B411="",A411,B411),H411)</f>
        <v>17.30.01.02.1</v>
      </c>
      <c r="R411" s="26"/>
    </row>
    <row r="412" spans="1:18" ht="28.5" x14ac:dyDescent="0.2">
      <c r="A412" s="17" t="s">
        <v>394</v>
      </c>
      <c r="B412" s="17" t="s">
        <v>989</v>
      </c>
      <c r="C412" s="7" t="s">
        <v>990</v>
      </c>
      <c r="D412" s="31" t="s">
        <v>991</v>
      </c>
      <c r="H412" s="22" t="s">
        <v>995</v>
      </c>
      <c r="J412" s="12" t="s">
        <v>1251</v>
      </c>
      <c r="K412" s="3"/>
      <c r="L412" s="1" t="s">
        <v>201</v>
      </c>
      <c r="M412" s="6">
        <v>12.09</v>
      </c>
      <c r="N412" s="6">
        <v>9.07</v>
      </c>
      <c r="O412" s="48">
        <v>45292</v>
      </c>
      <c r="P412" s="5" t="s">
        <v>2252</v>
      </c>
      <c r="Q412" t="str">
        <f t="shared" si="29"/>
        <v>17.30.01.03.1</v>
      </c>
      <c r="R412" s="26"/>
    </row>
    <row r="413" spans="1:18" ht="28.5" x14ac:dyDescent="0.2">
      <c r="A413" s="17" t="s">
        <v>394</v>
      </c>
      <c r="B413" s="17" t="s">
        <v>989</v>
      </c>
      <c r="C413" s="7" t="s">
        <v>990</v>
      </c>
      <c r="D413" s="31" t="s">
        <v>991</v>
      </c>
      <c r="H413" s="22" t="s">
        <v>996</v>
      </c>
      <c r="J413" s="12" t="s">
        <v>1252</v>
      </c>
      <c r="K413" s="3"/>
      <c r="L413" s="1" t="s">
        <v>201</v>
      </c>
      <c r="M413" s="6">
        <v>14.05</v>
      </c>
      <c r="N413" s="6">
        <v>11.94</v>
      </c>
      <c r="O413" s="48">
        <v>45292</v>
      </c>
      <c r="P413" s="5" t="s">
        <v>2252</v>
      </c>
      <c r="Q413" t="str">
        <f t="shared" si="29"/>
        <v>17.30.01.04.1</v>
      </c>
      <c r="R413" s="26"/>
    </row>
    <row r="414" spans="1:18" ht="87" x14ac:dyDescent="0.2">
      <c r="A414" s="17" t="s">
        <v>394</v>
      </c>
      <c r="B414" s="17" t="s">
        <v>989</v>
      </c>
      <c r="C414" s="7" t="s">
        <v>990</v>
      </c>
      <c r="D414" s="31" t="s">
        <v>1001</v>
      </c>
      <c r="H414" s="37" t="s">
        <v>2879</v>
      </c>
      <c r="J414" s="12" t="s">
        <v>1253</v>
      </c>
      <c r="K414" s="3"/>
      <c r="N414" s="6" t="s">
        <v>2131</v>
      </c>
      <c r="O414" s="48"/>
      <c r="Q414" t="str">
        <f t="shared" si="29"/>
        <v xml:space="preserve"> </v>
      </c>
    </row>
    <row r="415" spans="1:18" ht="28.5" x14ac:dyDescent="0.2">
      <c r="A415" s="17" t="s">
        <v>394</v>
      </c>
      <c r="B415" s="17" t="s">
        <v>989</v>
      </c>
      <c r="C415" s="7" t="s">
        <v>990</v>
      </c>
      <c r="D415" s="31" t="s">
        <v>1001</v>
      </c>
      <c r="H415" s="22" t="s">
        <v>1003</v>
      </c>
      <c r="J415" s="12" t="s">
        <v>1254</v>
      </c>
      <c r="K415" s="3"/>
      <c r="L415" s="1" t="s">
        <v>201</v>
      </c>
      <c r="M415" s="6">
        <v>14.75</v>
      </c>
      <c r="N415" s="6">
        <v>14.02</v>
      </c>
      <c r="O415" s="48">
        <v>45292</v>
      </c>
      <c r="P415" s="5" t="s">
        <v>2252</v>
      </c>
      <c r="Q415" t="str">
        <f t="shared" si="29"/>
        <v>17.30.01.10.1</v>
      </c>
      <c r="R415" s="26"/>
    </row>
    <row r="416" spans="1:18" ht="28.5" x14ac:dyDescent="0.2">
      <c r="A416" s="17" t="s">
        <v>394</v>
      </c>
      <c r="B416" s="17" t="s">
        <v>989</v>
      </c>
      <c r="C416" s="7" t="s">
        <v>990</v>
      </c>
      <c r="D416" s="31" t="s">
        <v>1001</v>
      </c>
      <c r="H416" s="22" t="s">
        <v>1004</v>
      </c>
      <c r="J416" s="12" t="s">
        <v>1255</v>
      </c>
      <c r="K416" s="3"/>
      <c r="L416" s="1" t="s">
        <v>201</v>
      </c>
      <c r="M416" s="6">
        <v>19.12</v>
      </c>
      <c r="N416" s="6">
        <v>18.170000000000002</v>
      </c>
      <c r="O416" s="48">
        <v>45292</v>
      </c>
      <c r="P416" s="5" t="s">
        <v>2252</v>
      </c>
      <c r="Q416" t="str">
        <f t="shared" si="29"/>
        <v>17.30.01.11.1</v>
      </c>
      <c r="R416" s="26"/>
    </row>
    <row r="417" spans="1:18" ht="28.5" x14ac:dyDescent="0.2">
      <c r="A417" s="17" t="s">
        <v>394</v>
      </c>
      <c r="B417" s="17" t="s">
        <v>989</v>
      </c>
      <c r="C417" s="7" t="s">
        <v>990</v>
      </c>
      <c r="D417" s="31" t="s">
        <v>1001</v>
      </c>
      <c r="H417" s="22" t="s">
        <v>1005</v>
      </c>
      <c r="J417" s="12" t="s">
        <v>1256</v>
      </c>
      <c r="K417" s="3"/>
      <c r="L417" s="1" t="s">
        <v>201</v>
      </c>
      <c r="M417" s="6">
        <v>20.88</v>
      </c>
      <c r="N417" s="6">
        <v>19.829999999999998</v>
      </c>
      <c r="O417" s="48">
        <v>45292</v>
      </c>
      <c r="P417" s="5" t="s">
        <v>2252</v>
      </c>
      <c r="Q417" t="str">
        <f t="shared" si="29"/>
        <v>17.30.01.12.1</v>
      </c>
      <c r="R417" s="26"/>
    </row>
    <row r="418" spans="1:18" ht="28.5" x14ac:dyDescent="0.2">
      <c r="A418" s="17" t="s">
        <v>394</v>
      </c>
      <c r="B418" s="17" t="s">
        <v>989</v>
      </c>
      <c r="C418" s="7" t="s">
        <v>990</v>
      </c>
      <c r="D418" s="31" t="s">
        <v>1001</v>
      </c>
      <c r="H418" s="22" t="s">
        <v>1006</v>
      </c>
      <c r="J418" s="12" t="s">
        <v>1257</v>
      </c>
      <c r="K418" s="3"/>
      <c r="L418" s="1" t="s">
        <v>201</v>
      </c>
      <c r="M418" s="6">
        <v>27.3</v>
      </c>
      <c r="N418" s="6">
        <v>25.94</v>
      </c>
      <c r="O418" s="48">
        <v>45292</v>
      </c>
      <c r="P418" s="5" t="s">
        <v>2252</v>
      </c>
      <c r="Q418" t="str">
        <f t="shared" si="29"/>
        <v>17.30.01.13.1</v>
      </c>
      <c r="R418" s="26"/>
    </row>
    <row r="419" spans="1:18" ht="57.75" x14ac:dyDescent="0.2">
      <c r="A419" s="17" t="s">
        <v>394</v>
      </c>
      <c r="B419" s="17" t="s">
        <v>989</v>
      </c>
      <c r="C419" s="7" t="s">
        <v>990</v>
      </c>
      <c r="D419" s="31" t="s">
        <v>1467</v>
      </c>
      <c r="H419" s="37" t="s">
        <v>2879</v>
      </c>
      <c r="J419" s="12" t="s">
        <v>1266</v>
      </c>
      <c r="K419" s="3"/>
      <c r="N419" s="6" t="s">
        <v>2131</v>
      </c>
      <c r="O419" s="48"/>
      <c r="Q419" t="str">
        <f t="shared" si="29"/>
        <v xml:space="preserve"> </v>
      </c>
    </row>
    <row r="420" spans="1:18" ht="28.5" x14ac:dyDescent="0.2">
      <c r="A420" s="17" t="s">
        <v>394</v>
      </c>
      <c r="B420" s="17" t="s">
        <v>989</v>
      </c>
      <c r="C420" s="7" t="s">
        <v>990</v>
      </c>
      <c r="D420" s="31" t="s">
        <v>1467</v>
      </c>
      <c r="H420" s="22" t="s">
        <v>1468</v>
      </c>
      <c r="J420" s="12" t="s">
        <v>1267</v>
      </c>
      <c r="K420" s="3"/>
      <c r="L420" s="1" t="s">
        <v>201</v>
      </c>
      <c r="M420" s="6">
        <v>13.7</v>
      </c>
      <c r="N420" s="6">
        <v>12.34</v>
      </c>
      <c r="O420" s="48">
        <v>45292</v>
      </c>
      <c r="P420" s="5" t="s">
        <v>2252</v>
      </c>
      <c r="Q420" t="str">
        <f t="shared" si="29"/>
        <v>17.30.01.20.1</v>
      </c>
      <c r="R420" s="26"/>
    </row>
    <row r="421" spans="1:18" ht="28.5" x14ac:dyDescent="0.2">
      <c r="A421" s="17" t="s">
        <v>394</v>
      </c>
      <c r="B421" s="17" t="s">
        <v>989</v>
      </c>
      <c r="C421" s="7" t="s">
        <v>990</v>
      </c>
      <c r="D421" s="31" t="s">
        <v>1467</v>
      </c>
      <c r="H421" s="22" t="s">
        <v>1469</v>
      </c>
      <c r="J421" s="12" t="s">
        <v>1268</v>
      </c>
      <c r="K421" s="3"/>
      <c r="L421" s="1" t="s">
        <v>201</v>
      </c>
      <c r="M421" s="6">
        <v>18.670000000000002</v>
      </c>
      <c r="N421" s="6">
        <v>15.87</v>
      </c>
      <c r="O421" s="48">
        <v>45292</v>
      </c>
      <c r="P421" s="5" t="s">
        <v>2252</v>
      </c>
      <c r="Q421" t="str">
        <f t="shared" si="29"/>
        <v>17.30.01.21.1</v>
      </c>
      <c r="R421" s="26"/>
    </row>
    <row r="422" spans="1:18" ht="28.5" x14ac:dyDescent="0.2">
      <c r="A422" s="17" t="s">
        <v>394</v>
      </c>
      <c r="B422" s="17" t="s">
        <v>989</v>
      </c>
      <c r="C422" s="7" t="s">
        <v>990</v>
      </c>
      <c r="D422" s="31" t="s">
        <v>1467</v>
      </c>
      <c r="H422" s="22" t="s">
        <v>1470</v>
      </c>
      <c r="J422" s="12" t="s">
        <v>1486</v>
      </c>
      <c r="K422" s="3"/>
      <c r="L422" s="1" t="s">
        <v>201</v>
      </c>
      <c r="M422" s="6">
        <v>25.04</v>
      </c>
      <c r="N422" s="6">
        <v>21.29</v>
      </c>
      <c r="O422" s="48">
        <v>45292</v>
      </c>
      <c r="P422" s="5" t="s">
        <v>2252</v>
      </c>
      <c r="Q422" t="str">
        <f t="shared" si="29"/>
        <v>17.30.01.22.1</v>
      </c>
      <c r="R422" s="26"/>
    </row>
    <row r="423" spans="1:18" ht="128.25" x14ac:dyDescent="0.2">
      <c r="A423" s="17" t="s">
        <v>394</v>
      </c>
      <c r="B423" s="17" t="s">
        <v>989</v>
      </c>
      <c r="C423" s="7" t="s">
        <v>990</v>
      </c>
      <c r="D423" s="31" t="s">
        <v>3347</v>
      </c>
      <c r="H423" s="37" t="s">
        <v>2879</v>
      </c>
      <c r="I423" s="35" t="s">
        <v>1</v>
      </c>
      <c r="J423" s="42" t="s">
        <v>3610</v>
      </c>
      <c r="K423" s="23" t="s">
        <v>3958</v>
      </c>
      <c r="N423" s="6" t="s">
        <v>2131</v>
      </c>
      <c r="O423" s="48"/>
      <c r="Q423" t="str">
        <f t="shared" ref="Q423:Q426" si="30">IF(H423="",IF(B423="",A423,B423),H423)</f>
        <v xml:space="preserve"> </v>
      </c>
    </row>
    <row r="424" spans="1:18" ht="28.5" x14ac:dyDescent="0.2">
      <c r="A424" s="17" t="s">
        <v>394</v>
      </c>
      <c r="B424" s="17" t="s">
        <v>989</v>
      </c>
      <c r="C424" s="7" t="s">
        <v>990</v>
      </c>
      <c r="D424" s="31" t="s">
        <v>3347</v>
      </c>
      <c r="H424" s="22" t="s">
        <v>3349</v>
      </c>
      <c r="I424" s="35" t="s">
        <v>1</v>
      </c>
      <c r="J424" s="42" t="s">
        <v>3611</v>
      </c>
      <c r="K424" s="23" t="s">
        <v>4335</v>
      </c>
      <c r="L424" s="1" t="s">
        <v>235</v>
      </c>
      <c r="N424" s="6">
        <v>22.48</v>
      </c>
      <c r="O424" s="48">
        <v>45292</v>
      </c>
      <c r="P424" s="5" t="s">
        <v>2225</v>
      </c>
      <c r="Q424" t="str">
        <f t="shared" si="30"/>
        <v>17.30.01.30.1</v>
      </c>
      <c r="R424" s="26"/>
    </row>
    <row r="425" spans="1:18" ht="57" x14ac:dyDescent="0.2">
      <c r="A425" s="17" t="s">
        <v>394</v>
      </c>
      <c r="B425" s="17" t="s">
        <v>989</v>
      </c>
      <c r="C425" s="7" t="s">
        <v>990</v>
      </c>
      <c r="D425" s="31" t="s">
        <v>3347</v>
      </c>
      <c r="H425" s="22" t="s">
        <v>3350</v>
      </c>
      <c r="I425" s="35" t="s">
        <v>1</v>
      </c>
      <c r="J425" s="42" t="s">
        <v>3612</v>
      </c>
      <c r="K425" s="23" t="s">
        <v>4334</v>
      </c>
      <c r="L425" s="1" t="s">
        <v>201</v>
      </c>
      <c r="N425" s="6">
        <v>10.39</v>
      </c>
      <c r="O425" s="48">
        <v>45292</v>
      </c>
      <c r="P425" s="5" t="s">
        <v>2225</v>
      </c>
      <c r="Q425" t="str">
        <f t="shared" si="30"/>
        <v>17.30.01.31.1</v>
      </c>
      <c r="R425" s="26"/>
    </row>
    <row r="426" spans="1:18" ht="42.75" x14ac:dyDescent="0.2">
      <c r="A426" s="17" t="s">
        <v>394</v>
      </c>
      <c r="B426" s="17" t="s">
        <v>989</v>
      </c>
      <c r="C426" s="7" t="s">
        <v>990</v>
      </c>
      <c r="D426" s="31" t="s">
        <v>3347</v>
      </c>
      <c r="H426" s="22" t="s">
        <v>3351</v>
      </c>
      <c r="I426" s="35" t="s">
        <v>1</v>
      </c>
      <c r="J426" s="42" t="s">
        <v>3613</v>
      </c>
      <c r="K426" s="23" t="s">
        <v>4335</v>
      </c>
      <c r="L426" s="1" t="s">
        <v>201</v>
      </c>
      <c r="N426" s="6">
        <v>15.56</v>
      </c>
      <c r="O426" s="48">
        <v>45292</v>
      </c>
      <c r="P426" s="5" t="s">
        <v>2225</v>
      </c>
      <c r="Q426" t="str">
        <f t="shared" si="30"/>
        <v>17.30.01.32.1</v>
      </c>
      <c r="R426" s="26"/>
    </row>
    <row r="427" spans="1:18" x14ac:dyDescent="0.2">
      <c r="A427" s="17" t="s">
        <v>394</v>
      </c>
      <c r="B427" s="17" t="s">
        <v>989</v>
      </c>
      <c r="C427" s="7" t="s">
        <v>1011</v>
      </c>
      <c r="D427" s="31" t="s">
        <v>2879</v>
      </c>
      <c r="H427" s="37" t="s">
        <v>2879</v>
      </c>
      <c r="J427" s="8" t="s">
        <v>1474</v>
      </c>
      <c r="K427" s="3"/>
      <c r="N427" s="6" t="s">
        <v>2131</v>
      </c>
      <c r="O427" s="48"/>
      <c r="Q427" t="str">
        <f t="shared" si="29"/>
        <v xml:space="preserve"> </v>
      </c>
      <c r="R427" s="26"/>
    </row>
    <row r="428" spans="1:18" ht="86.25" x14ac:dyDescent="0.2">
      <c r="A428" s="17" t="s">
        <v>394</v>
      </c>
      <c r="B428" s="17" t="s">
        <v>989</v>
      </c>
      <c r="C428" s="7" t="s">
        <v>1011</v>
      </c>
      <c r="D428" s="31" t="s">
        <v>1013</v>
      </c>
      <c r="H428" s="37" t="s">
        <v>2879</v>
      </c>
      <c r="I428" s="34" t="s">
        <v>1</v>
      </c>
      <c r="J428" s="8" t="s">
        <v>1259</v>
      </c>
      <c r="K428" s="3" t="s">
        <v>4336</v>
      </c>
      <c r="N428" s="6" t="s">
        <v>2131</v>
      </c>
      <c r="O428" s="48"/>
      <c r="Q428" t="str">
        <f t="shared" si="29"/>
        <v xml:space="preserve"> </v>
      </c>
    </row>
    <row r="429" spans="1:18" x14ac:dyDescent="0.2">
      <c r="A429" s="17" t="s">
        <v>394</v>
      </c>
      <c r="B429" s="17" t="s">
        <v>989</v>
      </c>
      <c r="C429" s="7" t="s">
        <v>1011</v>
      </c>
      <c r="D429" s="31" t="s">
        <v>1013</v>
      </c>
      <c r="H429" s="22" t="s">
        <v>1015</v>
      </c>
      <c r="J429" s="12" t="s">
        <v>1260</v>
      </c>
      <c r="K429" s="3"/>
      <c r="L429" s="1" t="s">
        <v>1247</v>
      </c>
      <c r="M429" s="6">
        <v>2.76</v>
      </c>
      <c r="N429" s="6">
        <v>2.4900000000000002</v>
      </c>
      <c r="O429" s="48">
        <v>45292</v>
      </c>
      <c r="P429" s="5" t="s">
        <v>2252</v>
      </c>
      <c r="Q429" t="str">
        <f t="shared" si="29"/>
        <v>17.30.05.01.1</v>
      </c>
      <c r="R429" s="26"/>
    </row>
    <row r="430" spans="1:18" x14ac:dyDescent="0.2">
      <c r="A430" s="17" t="s">
        <v>394</v>
      </c>
      <c r="B430" s="17" t="s">
        <v>989</v>
      </c>
      <c r="C430" s="7" t="s">
        <v>1011</v>
      </c>
      <c r="D430" s="31" t="s">
        <v>1013</v>
      </c>
      <c r="H430" s="22" t="s">
        <v>1016</v>
      </c>
      <c r="J430" s="12" t="s">
        <v>1261</v>
      </c>
      <c r="K430" s="3"/>
      <c r="L430" s="1" t="s">
        <v>1247</v>
      </c>
      <c r="M430" s="6">
        <v>6.32</v>
      </c>
      <c r="N430" s="6">
        <v>5.69</v>
      </c>
      <c r="O430" s="48">
        <v>45292</v>
      </c>
      <c r="P430" s="5" t="s">
        <v>2252</v>
      </c>
      <c r="Q430" t="str">
        <f t="shared" si="29"/>
        <v>17.30.05.02.1</v>
      </c>
      <c r="R430" s="26"/>
    </row>
    <row r="431" spans="1:18" x14ac:dyDescent="0.2">
      <c r="A431" s="17" t="s">
        <v>394</v>
      </c>
      <c r="B431" s="17" t="s">
        <v>989</v>
      </c>
      <c r="C431" s="7" t="s">
        <v>1011</v>
      </c>
      <c r="D431" s="31" t="s">
        <v>1013</v>
      </c>
      <c r="H431" s="22" t="s">
        <v>1017</v>
      </c>
      <c r="J431" s="12" t="s">
        <v>1262</v>
      </c>
      <c r="K431" s="3"/>
      <c r="L431" s="1" t="s">
        <v>1247</v>
      </c>
      <c r="M431" s="6">
        <v>7.13</v>
      </c>
      <c r="N431" s="6">
        <v>6.41</v>
      </c>
      <c r="O431" s="48">
        <v>45292</v>
      </c>
      <c r="P431" s="5" t="s">
        <v>2252</v>
      </c>
      <c r="Q431" t="str">
        <f t="shared" si="29"/>
        <v>17.30.05.03.1</v>
      </c>
      <c r="R431" s="26"/>
    </row>
    <row r="432" spans="1:18" x14ac:dyDescent="0.2">
      <c r="A432" s="17" t="s">
        <v>394</v>
      </c>
      <c r="B432" s="17" t="s">
        <v>989</v>
      </c>
      <c r="C432" s="7" t="s">
        <v>1011</v>
      </c>
      <c r="D432" s="31" t="s">
        <v>1013</v>
      </c>
      <c r="H432" s="22" t="s">
        <v>1018</v>
      </c>
      <c r="J432" s="12" t="s">
        <v>1263</v>
      </c>
      <c r="K432" s="3"/>
      <c r="L432" s="1" t="s">
        <v>1247</v>
      </c>
      <c r="M432" s="6">
        <v>5.07</v>
      </c>
      <c r="N432" s="6">
        <v>4.57</v>
      </c>
      <c r="O432" s="48">
        <v>45292</v>
      </c>
      <c r="P432" s="5" t="s">
        <v>2252</v>
      </c>
      <c r="Q432" t="str">
        <f t="shared" si="29"/>
        <v>17.30.05.04.1</v>
      </c>
      <c r="R432" s="26"/>
    </row>
    <row r="433" spans="1:18" ht="42.75" x14ac:dyDescent="0.2">
      <c r="A433" s="17" t="s">
        <v>394</v>
      </c>
      <c r="B433" s="17" t="s">
        <v>989</v>
      </c>
      <c r="C433" s="7" t="s">
        <v>1011</v>
      </c>
      <c r="D433" s="31" t="s">
        <v>1023</v>
      </c>
      <c r="H433" s="37" t="s">
        <v>2879</v>
      </c>
      <c r="I433" s="34" t="s">
        <v>1</v>
      </c>
      <c r="J433" s="8" t="s">
        <v>1264</v>
      </c>
      <c r="K433" s="3" t="s">
        <v>4337</v>
      </c>
      <c r="N433" s="6" t="s">
        <v>2131</v>
      </c>
      <c r="O433" s="48"/>
      <c r="Q433" t="str">
        <f t="shared" si="29"/>
        <v xml:space="preserve"> </v>
      </c>
    </row>
    <row r="434" spans="1:18" x14ac:dyDescent="0.2">
      <c r="A434" s="17" t="s">
        <v>394</v>
      </c>
      <c r="B434" s="17" t="s">
        <v>989</v>
      </c>
      <c r="C434" s="7" t="s">
        <v>1011</v>
      </c>
      <c r="D434" s="31" t="s">
        <v>1023</v>
      </c>
      <c r="H434" s="22" t="s">
        <v>1025</v>
      </c>
      <c r="J434" s="12" t="s">
        <v>2889</v>
      </c>
      <c r="K434" s="3"/>
      <c r="L434" s="1" t="s">
        <v>1247</v>
      </c>
      <c r="M434" s="6">
        <v>0.45</v>
      </c>
      <c r="N434" s="6">
        <v>0.41</v>
      </c>
      <c r="O434" s="48">
        <v>44470</v>
      </c>
      <c r="P434" s="5" t="s">
        <v>2225</v>
      </c>
      <c r="Q434" t="str">
        <f t="shared" si="29"/>
        <v>17.30.05.10.1</v>
      </c>
    </row>
    <row r="435" spans="1:18" x14ac:dyDescent="0.2">
      <c r="A435" s="17" t="s">
        <v>394</v>
      </c>
      <c r="B435" s="17" t="s">
        <v>989</v>
      </c>
      <c r="C435" s="7" t="s">
        <v>1011</v>
      </c>
      <c r="D435" s="31" t="s">
        <v>1023</v>
      </c>
      <c r="H435" s="22" t="s">
        <v>1026</v>
      </c>
      <c r="J435" s="12" t="s">
        <v>2890</v>
      </c>
      <c r="K435" s="3"/>
      <c r="L435" s="1" t="s">
        <v>1247</v>
      </c>
      <c r="M435" s="6">
        <v>0.7</v>
      </c>
      <c r="N435" s="6">
        <v>0.63</v>
      </c>
      <c r="O435" s="48">
        <v>44470</v>
      </c>
      <c r="P435" s="5" t="s">
        <v>2225</v>
      </c>
      <c r="Q435" t="str">
        <f t="shared" si="29"/>
        <v>17.30.05.11.1</v>
      </c>
    </row>
    <row r="436" spans="1:18" x14ac:dyDescent="0.2">
      <c r="A436" s="17" t="s">
        <v>394</v>
      </c>
      <c r="B436" s="17" t="s">
        <v>989</v>
      </c>
      <c r="C436" s="7" t="s">
        <v>1011</v>
      </c>
      <c r="D436" s="31" t="s">
        <v>1023</v>
      </c>
      <c r="H436" s="22" t="s">
        <v>1027</v>
      </c>
      <c r="J436" s="12" t="s">
        <v>2891</v>
      </c>
      <c r="K436" s="3"/>
      <c r="L436" s="1" t="s">
        <v>1247</v>
      </c>
      <c r="M436" s="6">
        <v>1</v>
      </c>
      <c r="N436" s="6">
        <v>0.85</v>
      </c>
      <c r="O436" s="48">
        <v>44470</v>
      </c>
      <c r="P436" s="5" t="s">
        <v>2225</v>
      </c>
      <c r="Q436" t="str">
        <f t="shared" si="29"/>
        <v>17.30.05.12.1</v>
      </c>
    </row>
    <row r="437" spans="1:18" x14ac:dyDescent="0.2">
      <c r="A437" s="17" t="s">
        <v>394</v>
      </c>
      <c r="B437" s="17" t="s">
        <v>989</v>
      </c>
      <c r="C437" s="7" t="s">
        <v>1011</v>
      </c>
      <c r="D437" s="31" t="s">
        <v>1023</v>
      </c>
      <c r="H437" s="22" t="s">
        <v>1028</v>
      </c>
      <c r="J437" s="12" t="s">
        <v>2892</v>
      </c>
      <c r="K437" s="3"/>
      <c r="L437" s="1" t="s">
        <v>1247</v>
      </c>
      <c r="M437" s="6">
        <v>1.3</v>
      </c>
      <c r="N437" s="6">
        <v>1.1700000000000002</v>
      </c>
      <c r="O437" s="48">
        <v>44470</v>
      </c>
      <c r="P437" s="5" t="s">
        <v>2225</v>
      </c>
      <c r="Q437" t="str">
        <f t="shared" si="29"/>
        <v>17.30.05.13.1</v>
      </c>
    </row>
    <row r="438" spans="1:18" x14ac:dyDescent="0.2">
      <c r="A438" s="17" t="s">
        <v>394</v>
      </c>
      <c r="B438" s="17" t="s">
        <v>989</v>
      </c>
      <c r="C438" s="28" t="s">
        <v>1846</v>
      </c>
      <c r="D438" s="31" t="s">
        <v>2879</v>
      </c>
      <c r="E438" s="13"/>
      <c r="F438" s="13"/>
      <c r="G438" s="13"/>
      <c r="H438" s="37" t="s">
        <v>2879</v>
      </c>
      <c r="J438" s="8" t="s">
        <v>1258</v>
      </c>
      <c r="K438" s="3"/>
      <c r="N438" s="6" t="s">
        <v>2131</v>
      </c>
      <c r="O438" s="48"/>
      <c r="Q438" t="str">
        <f t="shared" si="29"/>
        <v xml:space="preserve"> </v>
      </c>
    </row>
    <row r="439" spans="1:18" ht="57.75" x14ac:dyDescent="0.2">
      <c r="A439" s="17" t="s">
        <v>394</v>
      </c>
      <c r="B439" s="17" t="s">
        <v>989</v>
      </c>
      <c r="C439" s="28" t="s">
        <v>1846</v>
      </c>
      <c r="D439" s="28" t="s">
        <v>1847</v>
      </c>
      <c r="E439" s="13"/>
      <c r="F439" s="13"/>
      <c r="G439" s="13"/>
      <c r="H439" s="37" t="s">
        <v>2879</v>
      </c>
      <c r="J439" s="8" t="s">
        <v>1475</v>
      </c>
      <c r="K439" s="3"/>
      <c r="N439" s="6" t="s">
        <v>2131</v>
      </c>
      <c r="O439" s="48"/>
      <c r="Q439" t="str">
        <f t="shared" si="29"/>
        <v xml:space="preserve"> </v>
      </c>
      <c r="R439" s="26"/>
    </row>
    <row r="440" spans="1:18" ht="42.75" x14ac:dyDescent="0.2">
      <c r="A440" s="17" t="s">
        <v>394</v>
      </c>
      <c r="B440" s="17" t="s">
        <v>989</v>
      </c>
      <c r="C440" s="28" t="s">
        <v>1846</v>
      </c>
      <c r="D440" s="28" t="s">
        <v>1847</v>
      </c>
      <c r="E440" s="13"/>
      <c r="F440" s="13"/>
      <c r="G440" s="13"/>
      <c r="H440" s="22" t="s">
        <v>1848</v>
      </c>
      <c r="I440" s="34" t="s">
        <v>1</v>
      </c>
      <c r="J440" s="12" t="s">
        <v>1265</v>
      </c>
      <c r="K440" s="3" t="s">
        <v>4634</v>
      </c>
      <c r="L440" s="1" t="s">
        <v>201</v>
      </c>
      <c r="M440" s="6">
        <v>4.97</v>
      </c>
      <c r="N440" s="6">
        <v>4.4800000000000004</v>
      </c>
      <c r="O440" s="48">
        <v>45292</v>
      </c>
      <c r="P440" s="5" t="s">
        <v>2252</v>
      </c>
      <c r="Q440" t="str">
        <f t="shared" si="29"/>
        <v>17.30.15.00.1</v>
      </c>
      <c r="R440" s="26"/>
    </row>
    <row r="441" spans="1:18" ht="172.5" x14ac:dyDescent="0.2">
      <c r="A441" s="17" t="s">
        <v>400</v>
      </c>
      <c r="B441" s="17" t="s">
        <v>2879</v>
      </c>
      <c r="C441" s="7" t="s">
        <v>2879</v>
      </c>
      <c r="D441" s="31" t="s">
        <v>2879</v>
      </c>
      <c r="H441" s="37" t="s">
        <v>2879</v>
      </c>
      <c r="J441" s="3" t="s">
        <v>2192</v>
      </c>
      <c r="N441" s="6" t="s">
        <v>2131</v>
      </c>
      <c r="O441" s="48"/>
      <c r="Q441" t="str">
        <f t="shared" si="29"/>
        <v xml:space="preserve"> </v>
      </c>
      <c r="R441" s="26"/>
    </row>
    <row r="442" spans="1:18" ht="301.5" x14ac:dyDescent="0.2">
      <c r="A442" s="17" t="s">
        <v>400</v>
      </c>
      <c r="B442" s="17" t="s">
        <v>401</v>
      </c>
      <c r="C442" s="7" t="s">
        <v>2879</v>
      </c>
      <c r="D442" s="31" t="s">
        <v>2879</v>
      </c>
      <c r="H442" s="37" t="s">
        <v>2879</v>
      </c>
      <c r="J442" s="8" t="s">
        <v>2014</v>
      </c>
      <c r="N442" s="6" t="s">
        <v>2131</v>
      </c>
      <c r="O442" s="48"/>
      <c r="Q442" t="str">
        <f t="shared" si="29"/>
        <v xml:space="preserve"> </v>
      </c>
      <c r="R442" s="26"/>
    </row>
    <row r="443" spans="1:18" ht="171" x14ac:dyDescent="0.2">
      <c r="A443" s="17" t="s">
        <v>400</v>
      </c>
      <c r="B443" s="17" t="s">
        <v>401</v>
      </c>
      <c r="C443" s="7" t="s">
        <v>2879</v>
      </c>
      <c r="D443" s="31" t="s">
        <v>2879</v>
      </c>
      <c r="H443" s="22" t="s">
        <v>1947</v>
      </c>
      <c r="I443" s="34" t="s">
        <v>1</v>
      </c>
      <c r="J443" s="3" t="s">
        <v>1977</v>
      </c>
      <c r="K443" s="3" t="s">
        <v>4838</v>
      </c>
      <c r="L443" s="1" t="s">
        <v>201</v>
      </c>
      <c r="M443" s="6">
        <v>50.69</v>
      </c>
      <c r="N443" s="6" t="s">
        <v>2161</v>
      </c>
      <c r="O443" s="48">
        <v>45292</v>
      </c>
      <c r="P443" s="5" t="s">
        <v>4500</v>
      </c>
      <c r="Q443" t="str">
        <f t="shared" si="29"/>
        <v>21.01.04.00.1</v>
      </c>
      <c r="R443" s="26"/>
    </row>
    <row r="444" spans="1:18" ht="270.75" x14ac:dyDescent="0.2">
      <c r="A444" s="17" t="s">
        <v>400</v>
      </c>
      <c r="B444" s="17" t="s">
        <v>401</v>
      </c>
      <c r="C444" s="7" t="s">
        <v>2879</v>
      </c>
      <c r="D444" s="31" t="s">
        <v>2879</v>
      </c>
      <c r="H444" s="22" t="s">
        <v>2147</v>
      </c>
      <c r="I444" s="34" t="s">
        <v>1</v>
      </c>
      <c r="J444" s="3" t="s">
        <v>2150</v>
      </c>
      <c r="K444" s="57" t="s">
        <v>4635</v>
      </c>
      <c r="L444" s="66" t="s">
        <v>201</v>
      </c>
      <c r="M444" s="67">
        <v>50.69</v>
      </c>
      <c r="N444" s="67"/>
      <c r="O444" s="48">
        <v>45292</v>
      </c>
      <c r="P444" s="5" t="s">
        <v>4500</v>
      </c>
      <c r="R444" s="26"/>
    </row>
    <row r="445" spans="1:18" ht="299.25" x14ac:dyDescent="0.2">
      <c r="A445" s="17" t="s">
        <v>400</v>
      </c>
      <c r="B445" s="17" t="s">
        <v>401</v>
      </c>
      <c r="C445" s="7" t="s">
        <v>2879</v>
      </c>
      <c r="D445" s="31" t="s">
        <v>2879</v>
      </c>
      <c r="H445" s="22" t="s">
        <v>2149</v>
      </c>
      <c r="I445" s="34" t="s">
        <v>1</v>
      </c>
      <c r="J445" s="3" t="s">
        <v>2907</v>
      </c>
      <c r="K445" s="3" t="s">
        <v>4636</v>
      </c>
      <c r="L445" s="1" t="s">
        <v>204</v>
      </c>
      <c r="M445" s="6">
        <v>281.04000000000002</v>
      </c>
      <c r="O445" s="48">
        <v>45292</v>
      </c>
      <c r="P445" s="5" t="s">
        <v>4500</v>
      </c>
      <c r="R445" s="26"/>
    </row>
    <row r="446" spans="1:18" ht="261" x14ac:dyDescent="0.2">
      <c r="A446" s="17" t="s">
        <v>400</v>
      </c>
      <c r="B446" s="17" t="s">
        <v>401</v>
      </c>
      <c r="C446" s="7" t="s">
        <v>2879</v>
      </c>
      <c r="D446" s="31" t="s">
        <v>2879</v>
      </c>
      <c r="H446" s="22" t="s">
        <v>1948</v>
      </c>
      <c r="I446" s="34" t="s">
        <v>1</v>
      </c>
      <c r="J446" s="3" t="s">
        <v>1978</v>
      </c>
      <c r="K446" s="63" t="s">
        <v>4338</v>
      </c>
      <c r="L446" s="49" t="s">
        <v>201</v>
      </c>
      <c r="M446" s="75">
        <v>1455.39</v>
      </c>
      <c r="N446" s="75">
        <v>1382.62</v>
      </c>
      <c r="O446" s="48">
        <v>45292</v>
      </c>
      <c r="P446" s="65" t="s">
        <v>2252</v>
      </c>
      <c r="R446" s="26"/>
    </row>
    <row r="447" spans="1:18" ht="275.25" x14ac:dyDescent="0.2">
      <c r="A447" s="17" t="s">
        <v>400</v>
      </c>
      <c r="B447" s="17" t="s">
        <v>401</v>
      </c>
      <c r="C447" s="7" t="s">
        <v>2879</v>
      </c>
      <c r="D447" s="31" t="s">
        <v>2879</v>
      </c>
      <c r="H447" s="22" t="s">
        <v>1951</v>
      </c>
      <c r="I447" s="34" t="s">
        <v>1</v>
      </c>
      <c r="J447" s="3" t="s">
        <v>1979</v>
      </c>
      <c r="K447" s="63" t="s">
        <v>4339</v>
      </c>
      <c r="L447" s="49" t="s">
        <v>2009</v>
      </c>
      <c r="M447" s="75">
        <v>1.46</v>
      </c>
      <c r="N447" s="75">
        <v>1.39</v>
      </c>
      <c r="O447" s="48">
        <v>45292</v>
      </c>
      <c r="P447" s="65" t="s">
        <v>2252</v>
      </c>
      <c r="R447" s="26"/>
    </row>
    <row r="448" spans="1:18" ht="71.25" x14ac:dyDescent="0.2">
      <c r="A448" s="17" t="s">
        <v>400</v>
      </c>
      <c r="B448" s="17" t="s">
        <v>401</v>
      </c>
      <c r="C448" s="7" t="s">
        <v>2879</v>
      </c>
      <c r="D448" s="31" t="s">
        <v>2879</v>
      </c>
      <c r="H448" s="22" t="s">
        <v>1953</v>
      </c>
      <c r="J448" s="3" t="s">
        <v>1980</v>
      </c>
      <c r="K448" s="3" t="s">
        <v>1981</v>
      </c>
      <c r="L448" s="1" t="s">
        <v>2083</v>
      </c>
      <c r="M448" s="6">
        <v>4.42</v>
      </c>
      <c r="N448" s="6">
        <v>3.97</v>
      </c>
      <c r="O448" s="48">
        <v>45292</v>
      </c>
      <c r="P448" s="65" t="s">
        <v>2252</v>
      </c>
      <c r="R448" s="26"/>
    </row>
    <row r="449" spans="1:18" ht="303.75" x14ac:dyDescent="0.2">
      <c r="A449" s="17" t="s">
        <v>400</v>
      </c>
      <c r="B449" s="17" t="s">
        <v>401</v>
      </c>
      <c r="C449" s="7" t="s">
        <v>2879</v>
      </c>
      <c r="D449" s="31" t="s">
        <v>2879</v>
      </c>
      <c r="H449" s="22" t="s">
        <v>1956</v>
      </c>
      <c r="I449" s="34" t="s">
        <v>1</v>
      </c>
      <c r="J449" s="3" t="s">
        <v>1982</v>
      </c>
      <c r="K449" s="63" t="s">
        <v>3886</v>
      </c>
      <c r="L449" s="49" t="s">
        <v>2009</v>
      </c>
      <c r="M449" s="75">
        <v>5.82</v>
      </c>
      <c r="N449" s="75">
        <v>5.53</v>
      </c>
      <c r="O449" s="48">
        <v>45292</v>
      </c>
      <c r="P449" s="65" t="s">
        <v>2252</v>
      </c>
      <c r="R449" s="26"/>
    </row>
    <row r="450" spans="1:18" ht="85.5" x14ac:dyDescent="0.2">
      <c r="A450" s="17" t="s">
        <v>400</v>
      </c>
      <c r="B450" s="17" t="s">
        <v>401</v>
      </c>
      <c r="C450" s="7" t="s">
        <v>2879</v>
      </c>
      <c r="D450" s="31" t="s">
        <v>2879</v>
      </c>
      <c r="H450" s="22" t="s">
        <v>1959</v>
      </c>
      <c r="J450" s="3" t="s">
        <v>1983</v>
      </c>
      <c r="K450" s="3" t="s">
        <v>1984</v>
      </c>
      <c r="L450" s="1" t="s">
        <v>2083</v>
      </c>
      <c r="M450" s="6">
        <v>11.99</v>
      </c>
      <c r="N450" s="6">
        <v>10.8</v>
      </c>
      <c r="O450" s="48">
        <v>45292</v>
      </c>
      <c r="P450" s="65" t="s">
        <v>2252</v>
      </c>
      <c r="R450" s="26"/>
    </row>
    <row r="451" spans="1:18" ht="28.5" x14ac:dyDescent="0.2">
      <c r="A451" s="17" t="s">
        <v>400</v>
      </c>
      <c r="B451" s="17" t="s">
        <v>401</v>
      </c>
      <c r="C451" s="7" t="s">
        <v>2879</v>
      </c>
      <c r="D451" s="31" t="s">
        <v>2879</v>
      </c>
      <c r="H451" s="22" t="s">
        <v>97</v>
      </c>
      <c r="I451" s="34" t="s">
        <v>1</v>
      </c>
      <c r="J451" s="1" t="s">
        <v>1985</v>
      </c>
      <c r="K451" s="3" t="s">
        <v>4839</v>
      </c>
      <c r="L451" s="1" t="s">
        <v>201</v>
      </c>
      <c r="M451" s="6">
        <v>38.79</v>
      </c>
      <c r="N451" s="6">
        <v>36.86</v>
      </c>
      <c r="O451" s="48">
        <v>45292</v>
      </c>
      <c r="P451" s="65" t="s">
        <v>2252</v>
      </c>
      <c r="Q451" t="str">
        <f>IF(H451="",IF(B451="",A451,B451),H451)</f>
        <v>21.01.10.00.1</v>
      </c>
      <c r="R451" s="26"/>
    </row>
    <row r="452" spans="1:18" ht="71.25" x14ac:dyDescent="0.2">
      <c r="A452" s="17" t="s">
        <v>400</v>
      </c>
      <c r="B452" s="17" t="s">
        <v>401</v>
      </c>
      <c r="C452" s="7" t="s">
        <v>2879</v>
      </c>
      <c r="D452" s="31" t="s">
        <v>2879</v>
      </c>
      <c r="H452" s="22" t="s">
        <v>1963</v>
      </c>
      <c r="I452" s="34" t="s">
        <v>1</v>
      </c>
      <c r="J452" s="1" t="s">
        <v>1986</v>
      </c>
      <c r="K452" s="3" t="s">
        <v>4840</v>
      </c>
      <c r="L452" s="1" t="s">
        <v>201</v>
      </c>
      <c r="M452" s="6">
        <v>501.86</v>
      </c>
      <c r="N452" s="6">
        <v>476.76</v>
      </c>
      <c r="O452" s="48">
        <v>45292</v>
      </c>
      <c r="P452" s="65" t="s">
        <v>2252</v>
      </c>
      <c r="R452" s="26"/>
    </row>
    <row r="453" spans="1:18" ht="28.5" x14ac:dyDescent="0.2">
      <c r="A453" s="17" t="s">
        <v>400</v>
      </c>
      <c r="B453" s="17" t="s">
        <v>401</v>
      </c>
      <c r="C453" s="7" t="s">
        <v>2879</v>
      </c>
      <c r="D453" s="31" t="s">
        <v>2879</v>
      </c>
      <c r="H453" s="22" t="s">
        <v>1965</v>
      </c>
      <c r="I453" s="34" t="s">
        <v>1</v>
      </c>
      <c r="J453" s="1" t="s">
        <v>226</v>
      </c>
      <c r="K453" s="3" t="s">
        <v>4841</v>
      </c>
      <c r="L453" s="1" t="s">
        <v>215</v>
      </c>
      <c r="M453" s="6">
        <v>120.45</v>
      </c>
      <c r="N453" s="6">
        <v>114.42</v>
      </c>
      <c r="O453" s="48">
        <v>45292</v>
      </c>
      <c r="P453" s="65" t="s">
        <v>2252</v>
      </c>
    </row>
    <row r="454" spans="1:18" ht="30" x14ac:dyDescent="0.2">
      <c r="A454" s="17" t="s">
        <v>400</v>
      </c>
      <c r="B454" s="17" t="s">
        <v>402</v>
      </c>
      <c r="C454" s="7" t="s">
        <v>2879</v>
      </c>
      <c r="D454" s="31" t="s">
        <v>2879</v>
      </c>
      <c r="H454" s="37" t="s">
        <v>2879</v>
      </c>
      <c r="J454" s="8" t="s">
        <v>548</v>
      </c>
      <c r="N454" s="6" t="s">
        <v>2131</v>
      </c>
      <c r="O454" s="48"/>
      <c r="P454" s="65"/>
      <c r="Q454" t="str">
        <f t="shared" ref="Q454:Q485" si="31">IF(H454="",IF(B454="",A454,B454),H454)</f>
        <v xml:space="preserve"> </v>
      </c>
    </row>
    <row r="455" spans="1:18" ht="28.5" x14ac:dyDescent="0.2">
      <c r="A455" s="17" t="s">
        <v>400</v>
      </c>
      <c r="B455" s="17" t="s">
        <v>402</v>
      </c>
      <c r="C455" s="7" t="s">
        <v>2879</v>
      </c>
      <c r="D455" s="31" t="s">
        <v>2879</v>
      </c>
      <c r="H455" s="22" t="s">
        <v>98</v>
      </c>
      <c r="I455" s="34" t="s">
        <v>1</v>
      </c>
      <c r="J455" s="3" t="s">
        <v>549</v>
      </c>
      <c r="K455" s="3" t="s">
        <v>4646</v>
      </c>
      <c r="L455" s="1" t="s">
        <v>201</v>
      </c>
      <c r="M455" s="6">
        <v>43.16</v>
      </c>
      <c r="N455" s="6" t="s">
        <v>2161</v>
      </c>
      <c r="O455" s="48">
        <v>45292</v>
      </c>
      <c r="P455" s="65" t="s">
        <v>4500</v>
      </c>
      <c r="Q455" t="str">
        <f t="shared" si="31"/>
        <v>21.02.01.00.1</v>
      </c>
      <c r="R455" s="26"/>
    </row>
    <row r="456" spans="1:18" ht="301.14999999999998" customHeight="1" x14ac:dyDescent="0.2">
      <c r="A456" s="17" t="s">
        <v>400</v>
      </c>
      <c r="B456" s="17" t="s">
        <v>402</v>
      </c>
      <c r="C456" s="7" t="s">
        <v>2879</v>
      </c>
      <c r="D456" s="31" t="s">
        <v>2879</v>
      </c>
      <c r="H456" s="22" t="s">
        <v>99</v>
      </c>
      <c r="I456" s="34" t="s">
        <v>1</v>
      </c>
      <c r="J456" s="3" t="s">
        <v>550</v>
      </c>
      <c r="K456" s="3" t="s">
        <v>4646</v>
      </c>
      <c r="L456" s="1" t="s">
        <v>201</v>
      </c>
      <c r="M456" s="6">
        <v>58.47</v>
      </c>
      <c r="N456" s="6">
        <v>55.55</v>
      </c>
      <c r="O456" s="48">
        <v>45292</v>
      </c>
      <c r="P456" s="65" t="s">
        <v>2252</v>
      </c>
      <c r="Q456" t="str">
        <f t="shared" si="31"/>
        <v>21.02.03.00.1</v>
      </c>
    </row>
    <row r="457" spans="1:18" ht="68.650000000000006" customHeight="1" x14ac:dyDescent="0.2">
      <c r="A457" s="17" t="s">
        <v>400</v>
      </c>
      <c r="B457" s="17" t="s">
        <v>402</v>
      </c>
      <c r="C457" s="7" t="s">
        <v>2879</v>
      </c>
      <c r="D457" s="31" t="s">
        <v>2879</v>
      </c>
      <c r="H457" s="22" t="s">
        <v>100</v>
      </c>
      <c r="I457" s="34" t="s">
        <v>1</v>
      </c>
      <c r="J457" s="3" t="s">
        <v>551</v>
      </c>
      <c r="K457" s="3" t="s">
        <v>4842</v>
      </c>
      <c r="L457" s="1" t="s">
        <v>201</v>
      </c>
      <c r="M457" s="6">
        <v>108.25</v>
      </c>
      <c r="N457" s="6">
        <v>102.84</v>
      </c>
      <c r="O457" s="48">
        <v>45292</v>
      </c>
      <c r="P457" s="65" t="s">
        <v>2252</v>
      </c>
      <c r="Q457" t="str">
        <f t="shared" si="31"/>
        <v>21.02.10.00.1</v>
      </c>
    </row>
    <row r="458" spans="1:18" ht="270.75" x14ac:dyDescent="0.2">
      <c r="A458" s="17" t="s">
        <v>400</v>
      </c>
      <c r="B458" s="17" t="s">
        <v>402</v>
      </c>
      <c r="C458" s="7" t="s">
        <v>2879</v>
      </c>
      <c r="D458" s="31" t="s">
        <v>2879</v>
      </c>
      <c r="H458" s="22" t="s">
        <v>101</v>
      </c>
      <c r="I458" s="34" t="s">
        <v>1</v>
      </c>
      <c r="J458" s="63" t="s">
        <v>227</v>
      </c>
      <c r="K458" s="63" t="s">
        <v>3887</v>
      </c>
      <c r="L458" s="49" t="s">
        <v>201</v>
      </c>
      <c r="M458" s="75">
        <v>853.16</v>
      </c>
      <c r="N458" s="75">
        <v>810.5</v>
      </c>
      <c r="O458" s="48">
        <v>45292</v>
      </c>
      <c r="P458" s="65" t="s">
        <v>2252</v>
      </c>
      <c r="Q458" t="str">
        <f t="shared" si="31"/>
        <v>21.02.11.00.1</v>
      </c>
      <c r="R458" s="26"/>
    </row>
    <row r="459" spans="1:18" ht="42.75" x14ac:dyDescent="0.2">
      <c r="A459" s="17" t="s">
        <v>400</v>
      </c>
      <c r="B459" s="17" t="s">
        <v>402</v>
      </c>
      <c r="C459" s="7" t="s">
        <v>2879</v>
      </c>
      <c r="D459" s="31" t="s">
        <v>2879</v>
      </c>
      <c r="H459" s="22" t="s">
        <v>102</v>
      </c>
      <c r="J459" s="3" t="s">
        <v>552</v>
      </c>
      <c r="K459" s="3"/>
      <c r="L459" s="1" t="s">
        <v>201</v>
      </c>
      <c r="M459" s="6">
        <v>22.58</v>
      </c>
      <c r="N459" s="6" t="s">
        <v>2161</v>
      </c>
      <c r="O459" s="48">
        <v>45292</v>
      </c>
      <c r="P459" s="65" t="s">
        <v>4500</v>
      </c>
      <c r="Q459" t="str">
        <f t="shared" si="31"/>
        <v>21.02.20.00.1</v>
      </c>
    </row>
    <row r="460" spans="1:18" ht="30" x14ac:dyDescent="0.2">
      <c r="A460" s="17" t="s">
        <v>400</v>
      </c>
      <c r="B460" s="17" t="s">
        <v>404</v>
      </c>
      <c r="C460" s="7" t="s">
        <v>2879</v>
      </c>
      <c r="D460" s="31" t="s">
        <v>2879</v>
      </c>
      <c r="H460" s="37" t="s">
        <v>2879</v>
      </c>
      <c r="J460" s="8" t="s">
        <v>482</v>
      </c>
      <c r="N460" s="6" t="s">
        <v>2131</v>
      </c>
      <c r="O460" s="48"/>
      <c r="Q460" t="str">
        <f t="shared" si="31"/>
        <v xml:space="preserve"> </v>
      </c>
    </row>
    <row r="461" spans="1:18" ht="409.5" x14ac:dyDescent="0.2">
      <c r="A461" s="17" t="s">
        <v>400</v>
      </c>
      <c r="B461" s="17" t="s">
        <v>404</v>
      </c>
      <c r="C461" s="7" t="s">
        <v>2879</v>
      </c>
      <c r="D461" s="31" t="s">
        <v>2879</v>
      </c>
      <c r="H461" s="22" t="s">
        <v>103</v>
      </c>
      <c r="I461" s="34" t="s">
        <v>1</v>
      </c>
      <c r="J461" s="3" t="s">
        <v>2141</v>
      </c>
      <c r="K461" s="3" t="s">
        <v>2193</v>
      </c>
      <c r="L461" s="1" t="s">
        <v>201</v>
      </c>
      <c r="M461" s="6">
        <v>0.62</v>
      </c>
      <c r="N461" s="6" t="s">
        <v>2161</v>
      </c>
      <c r="O461" s="48">
        <v>44470</v>
      </c>
      <c r="P461" s="5" t="s">
        <v>2226</v>
      </c>
      <c r="Q461" t="str">
        <f t="shared" si="31"/>
        <v>21.03.01.01.1</v>
      </c>
    </row>
    <row r="462" spans="1:18" ht="28.5" x14ac:dyDescent="0.2">
      <c r="A462" s="17" t="s">
        <v>400</v>
      </c>
      <c r="B462" s="17" t="s">
        <v>404</v>
      </c>
      <c r="C462" s="7" t="s">
        <v>2879</v>
      </c>
      <c r="D462" s="31" t="s">
        <v>2879</v>
      </c>
      <c r="H462" s="22" t="s">
        <v>104</v>
      </c>
      <c r="J462" s="3" t="s">
        <v>553</v>
      </c>
      <c r="K462" s="3"/>
      <c r="L462" s="1" t="s">
        <v>201</v>
      </c>
      <c r="M462" s="6">
        <v>2.81</v>
      </c>
      <c r="N462" s="6">
        <v>2.5299999999999998</v>
      </c>
      <c r="O462" s="48">
        <v>45292</v>
      </c>
      <c r="P462" s="5" t="s">
        <v>2252</v>
      </c>
      <c r="Q462" t="str">
        <f t="shared" si="31"/>
        <v>21.03.01.03.1</v>
      </c>
      <c r="R462" s="26"/>
    </row>
    <row r="463" spans="1:18" ht="28.5" x14ac:dyDescent="0.2">
      <c r="A463" s="17" t="s">
        <v>400</v>
      </c>
      <c r="B463" s="17" t="s">
        <v>404</v>
      </c>
      <c r="C463" s="7" t="s">
        <v>2879</v>
      </c>
      <c r="D463" s="31" t="s">
        <v>2879</v>
      </c>
      <c r="H463" s="22" t="s">
        <v>105</v>
      </c>
      <c r="J463" s="3" t="s">
        <v>2269</v>
      </c>
      <c r="K463" s="3"/>
      <c r="L463" s="1" t="s">
        <v>201</v>
      </c>
      <c r="M463" s="6">
        <v>0.12</v>
      </c>
      <c r="N463" s="6" t="s">
        <v>2161</v>
      </c>
      <c r="O463" s="48">
        <v>44562</v>
      </c>
      <c r="P463" s="5" t="s">
        <v>2226</v>
      </c>
      <c r="Q463" t="str">
        <f t="shared" si="31"/>
        <v>21.03.05.00.1</v>
      </c>
    </row>
    <row r="464" spans="1:18" ht="28.5" x14ac:dyDescent="0.2">
      <c r="A464" s="17" t="s">
        <v>400</v>
      </c>
      <c r="B464" s="17" t="s">
        <v>404</v>
      </c>
      <c r="C464" s="7" t="s">
        <v>2879</v>
      </c>
      <c r="D464" s="31" t="s">
        <v>2879</v>
      </c>
      <c r="H464" s="22" t="s">
        <v>3361</v>
      </c>
      <c r="J464" s="3" t="s">
        <v>3614</v>
      </c>
      <c r="K464" s="3"/>
      <c r="L464" s="1" t="s">
        <v>201</v>
      </c>
      <c r="N464" s="6">
        <v>0.23</v>
      </c>
      <c r="O464" s="48">
        <v>44835</v>
      </c>
      <c r="P464" s="5" t="s">
        <v>2236</v>
      </c>
      <c r="Q464" t="str">
        <f t="shared" ref="Q464" si="32">IF(H464="",IF(B464="",A464,B464),H464)</f>
        <v>21.03.05.01.1</v>
      </c>
    </row>
    <row r="465" spans="1:18" x14ac:dyDescent="0.2">
      <c r="A465" s="17" t="s">
        <v>400</v>
      </c>
      <c r="B465" s="17" t="s">
        <v>404</v>
      </c>
      <c r="C465" s="7" t="s">
        <v>2879</v>
      </c>
      <c r="D465" s="31" t="s">
        <v>2879</v>
      </c>
      <c r="H465" s="22" t="s">
        <v>106</v>
      </c>
      <c r="J465" s="1" t="s">
        <v>228</v>
      </c>
      <c r="L465" s="1" t="s">
        <v>201</v>
      </c>
      <c r="M465" s="6">
        <v>0.05</v>
      </c>
      <c r="N465" s="6" t="s">
        <v>2161</v>
      </c>
      <c r="O465" s="48">
        <v>44562</v>
      </c>
      <c r="P465" s="5" t="s">
        <v>2225</v>
      </c>
      <c r="Q465" t="str">
        <f t="shared" si="31"/>
        <v>21.03.10.10.1</v>
      </c>
    </row>
    <row r="466" spans="1:18" ht="57" x14ac:dyDescent="0.2">
      <c r="A466" s="17" t="s">
        <v>400</v>
      </c>
      <c r="B466" s="17" t="s">
        <v>404</v>
      </c>
      <c r="C466" s="7" t="s">
        <v>2879</v>
      </c>
      <c r="D466" s="31" t="s">
        <v>2879</v>
      </c>
      <c r="H466" s="22" t="s">
        <v>108</v>
      </c>
      <c r="I466" s="34" t="s">
        <v>1</v>
      </c>
      <c r="J466" s="3" t="s">
        <v>554</v>
      </c>
      <c r="K466" s="3" t="s">
        <v>4644</v>
      </c>
      <c r="L466" s="1" t="s">
        <v>2239</v>
      </c>
      <c r="M466" s="6">
        <v>127.77</v>
      </c>
      <c r="N466" s="6">
        <v>115</v>
      </c>
      <c r="O466" s="48">
        <v>45292</v>
      </c>
      <c r="P466" s="5" t="s">
        <v>2252</v>
      </c>
      <c r="Q466" t="str">
        <f t="shared" si="31"/>
        <v>21.03.20.00.1</v>
      </c>
    </row>
    <row r="467" spans="1:18" ht="42.75" x14ac:dyDescent="0.2">
      <c r="A467" s="17" t="s">
        <v>400</v>
      </c>
      <c r="B467" s="17" t="s">
        <v>404</v>
      </c>
      <c r="C467" s="7" t="s">
        <v>2879</v>
      </c>
      <c r="D467" s="31" t="s">
        <v>2879</v>
      </c>
      <c r="H467" s="22" t="s">
        <v>109</v>
      </c>
      <c r="I467" s="34" t="s">
        <v>1</v>
      </c>
      <c r="J467" s="3" t="s">
        <v>555</v>
      </c>
      <c r="K467" s="3" t="s">
        <v>4645</v>
      </c>
      <c r="L467" s="1" t="s">
        <v>2240</v>
      </c>
      <c r="M467" s="82">
        <v>224.18</v>
      </c>
      <c r="N467" s="1">
        <v>201.77</v>
      </c>
      <c r="O467" s="48">
        <v>45292</v>
      </c>
      <c r="P467" s="5" t="s">
        <v>2252</v>
      </c>
      <c r="Q467" t="str">
        <f t="shared" si="31"/>
        <v>21.03.20.01.1</v>
      </c>
    </row>
    <row r="468" spans="1:18" x14ac:dyDescent="0.2">
      <c r="A468" s="17" t="s">
        <v>400</v>
      </c>
      <c r="B468" s="17" t="s">
        <v>406</v>
      </c>
      <c r="C468" s="7" t="s">
        <v>2879</v>
      </c>
      <c r="D468" s="31" t="s">
        <v>2879</v>
      </c>
      <c r="H468" s="37" t="s">
        <v>2879</v>
      </c>
      <c r="J468" s="7" t="s">
        <v>483</v>
      </c>
      <c r="N468" s="6" t="s">
        <v>2131</v>
      </c>
      <c r="O468" s="48"/>
      <c r="Q468" t="str">
        <f t="shared" si="31"/>
        <v xml:space="preserve"> </v>
      </c>
    </row>
    <row r="469" spans="1:18" x14ac:dyDescent="0.2">
      <c r="A469" s="17" t="s">
        <v>400</v>
      </c>
      <c r="B469" s="17" t="s">
        <v>406</v>
      </c>
      <c r="C469" s="7" t="s">
        <v>2879</v>
      </c>
      <c r="D469" s="31" t="s">
        <v>2879</v>
      </c>
      <c r="H469" s="22" t="s">
        <v>110</v>
      </c>
      <c r="J469" s="3" t="s">
        <v>556</v>
      </c>
      <c r="K469" s="3"/>
      <c r="L469" s="1" t="s">
        <v>4831</v>
      </c>
      <c r="M469" s="6">
        <v>13.2</v>
      </c>
      <c r="N469" s="6">
        <v>11.88</v>
      </c>
      <c r="O469" s="48">
        <v>45292</v>
      </c>
      <c r="P469" s="5" t="s">
        <v>2252</v>
      </c>
      <c r="Q469" t="str">
        <f t="shared" si="31"/>
        <v>21.04.05.00.1</v>
      </c>
    </row>
    <row r="470" spans="1:18" ht="28.5" x14ac:dyDescent="0.2">
      <c r="A470" s="17" t="s">
        <v>400</v>
      </c>
      <c r="B470" s="17" t="s">
        <v>406</v>
      </c>
      <c r="C470" s="7" t="s">
        <v>2879</v>
      </c>
      <c r="D470" s="31" t="s">
        <v>2879</v>
      </c>
      <c r="H470" s="22" t="s">
        <v>111</v>
      </c>
      <c r="J470" s="3" t="s">
        <v>557</v>
      </c>
      <c r="K470" s="3"/>
      <c r="L470" s="1" t="s">
        <v>4831</v>
      </c>
      <c r="M470" s="6">
        <v>14.91</v>
      </c>
      <c r="N470" s="6">
        <v>13.42</v>
      </c>
      <c r="O470" s="48">
        <v>45292</v>
      </c>
      <c r="P470" s="5" t="s">
        <v>2252</v>
      </c>
      <c r="Q470" t="str">
        <f t="shared" si="31"/>
        <v>21.04.10.00.1</v>
      </c>
    </row>
    <row r="471" spans="1:18" x14ac:dyDescent="0.2">
      <c r="A471" s="17" t="s">
        <v>400</v>
      </c>
      <c r="B471" s="17" t="s">
        <v>406</v>
      </c>
      <c r="C471" s="7" t="s">
        <v>2879</v>
      </c>
      <c r="D471" s="31" t="s">
        <v>2879</v>
      </c>
      <c r="H471" s="22" t="s">
        <v>112</v>
      </c>
      <c r="J471" s="3" t="s">
        <v>558</v>
      </c>
      <c r="K471" s="3"/>
      <c r="L471" s="1" t="s">
        <v>4831</v>
      </c>
      <c r="M471" s="6">
        <v>13.95</v>
      </c>
      <c r="N471" s="6">
        <v>12.56</v>
      </c>
      <c r="O471" s="48">
        <v>45292</v>
      </c>
      <c r="P471" s="5" t="s">
        <v>2252</v>
      </c>
      <c r="Q471" t="str">
        <f t="shared" si="31"/>
        <v>21.04.20.00.1</v>
      </c>
    </row>
    <row r="472" spans="1:18" ht="409.5" x14ac:dyDescent="0.2">
      <c r="A472" s="17" t="s">
        <v>400</v>
      </c>
      <c r="B472" s="17" t="s">
        <v>408</v>
      </c>
      <c r="C472" s="7" t="s">
        <v>2879</v>
      </c>
      <c r="D472" s="31" t="s">
        <v>2879</v>
      </c>
      <c r="H472" s="37" t="s">
        <v>2879</v>
      </c>
      <c r="I472" s="34" t="s">
        <v>1</v>
      </c>
      <c r="J472" s="8" t="s">
        <v>559</v>
      </c>
      <c r="K472" s="23" t="s">
        <v>1854</v>
      </c>
      <c r="N472" s="6" t="s">
        <v>2131</v>
      </c>
      <c r="O472" s="48"/>
      <c r="Q472" t="str">
        <f t="shared" si="31"/>
        <v xml:space="preserve"> </v>
      </c>
    </row>
    <row r="473" spans="1:18" ht="57" x14ac:dyDescent="0.2">
      <c r="A473" s="17" t="s">
        <v>400</v>
      </c>
      <c r="B473" s="17" t="s">
        <v>408</v>
      </c>
      <c r="C473" s="7" t="s">
        <v>2879</v>
      </c>
      <c r="D473" s="31" t="s">
        <v>2879</v>
      </c>
      <c r="H473" s="22" t="s">
        <v>113</v>
      </c>
      <c r="I473" s="34" t="s">
        <v>1</v>
      </c>
      <c r="J473" s="3" t="s">
        <v>560</v>
      </c>
      <c r="K473" s="3"/>
      <c r="L473" s="3" t="s">
        <v>2083</v>
      </c>
      <c r="M473" s="6">
        <v>2.66</v>
      </c>
      <c r="N473" s="6">
        <v>2.5299999999999998</v>
      </c>
      <c r="O473" s="48">
        <v>45292</v>
      </c>
      <c r="P473" s="5" t="s">
        <v>2252</v>
      </c>
      <c r="Q473" t="str">
        <f t="shared" si="31"/>
        <v>21.05.01.00.2</v>
      </c>
      <c r="R473" s="26"/>
    </row>
    <row r="474" spans="1:18" ht="28.5" x14ac:dyDescent="0.2">
      <c r="A474" s="17" t="s">
        <v>400</v>
      </c>
      <c r="B474" s="17" t="s">
        <v>408</v>
      </c>
      <c r="C474" s="7" t="s">
        <v>2879</v>
      </c>
      <c r="D474" s="31" t="s">
        <v>2879</v>
      </c>
      <c r="H474" s="22" t="s">
        <v>545</v>
      </c>
      <c r="I474" s="34" t="s">
        <v>1</v>
      </c>
      <c r="J474" s="3" t="s">
        <v>561</v>
      </c>
      <c r="K474" s="3"/>
      <c r="L474" s="3" t="s">
        <v>2083</v>
      </c>
      <c r="M474" s="6">
        <v>11.74</v>
      </c>
      <c r="N474" s="6">
        <v>10.57</v>
      </c>
      <c r="O474" s="48">
        <v>45292</v>
      </c>
      <c r="P474" s="5" t="s">
        <v>2252</v>
      </c>
      <c r="Q474" t="str">
        <f t="shared" si="31"/>
        <v>21.05.02.00.3</v>
      </c>
    </row>
    <row r="475" spans="1:18" ht="71.25" x14ac:dyDescent="0.2">
      <c r="A475" s="17" t="s">
        <v>400</v>
      </c>
      <c r="B475" s="17" t="s">
        <v>408</v>
      </c>
      <c r="C475" s="7" t="s">
        <v>2879</v>
      </c>
      <c r="D475" s="31" t="s">
        <v>2879</v>
      </c>
      <c r="H475" s="22" t="s">
        <v>296</v>
      </c>
      <c r="I475" s="34" t="s">
        <v>1</v>
      </c>
      <c r="J475" s="3" t="s">
        <v>2194</v>
      </c>
      <c r="K475" s="3"/>
      <c r="L475" s="3" t="s">
        <v>2083</v>
      </c>
      <c r="M475" s="6">
        <v>1.91</v>
      </c>
      <c r="N475" s="6">
        <v>1.82</v>
      </c>
      <c r="O475" s="48">
        <v>45292</v>
      </c>
      <c r="P475" s="5" t="s">
        <v>2252</v>
      </c>
      <c r="Q475" t="str">
        <f t="shared" si="31"/>
        <v>21.05.02.03.3</v>
      </c>
    </row>
    <row r="476" spans="1:18" ht="142.5" x14ac:dyDescent="0.2">
      <c r="A476" s="17" t="s">
        <v>400</v>
      </c>
      <c r="B476" s="17" t="s">
        <v>409</v>
      </c>
      <c r="C476" s="7" t="s">
        <v>2879</v>
      </c>
      <c r="D476" s="31" t="s">
        <v>2879</v>
      </c>
      <c r="H476" s="37" t="s">
        <v>2879</v>
      </c>
      <c r="I476" s="34" t="s">
        <v>1</v>
      </c>
      <c r="J476" s="8" t="s">
        <v>484</v>
      </c>
      <c r="K476" s="3" t="s">
        <v>2918</v>
      </c>
      <c r="L476" s="3"/>
      <c r="N476" s="6" t="s">
        <v>2131</v>
      </c>
      <c r="O476" s="48"/>
      <c r="Q476" t="str">
        <f t="shared" si="31"/>
        <v xml:space="preserve"> </v>
      </c>
    </row>
    <row r="477" spans="1:18" ht="99.75" x14ac:dyDescent="0.2">
      <c r="A477" s="17" t="s">
        <v>400</v>
      </c>
      <c r="B477" s="17" t="s">
        <v>409</v>
      </c>
      <c r="C477" s="7" t="s">
        <v>2879</v>
      </c>
      <c r="D477" s="31" t="s">
        <v>2879</v>
      </c>
      <c r="H477" s="42" t="s">
        <v>307</v>
      </c>
      <c r="I477" s="34" t="s">
        <v>1</v>
      </c>
      <c r="J477" s="3" t="s">
        <v>312</v>
      </c>
      <c r="K477" s="3" t="s">
        <v>1852</v>
      </c>
      <c r="L477" s="3" t="s">
        <v>201</v>
      </c>
      <c r="M477" s="6">
        <v>65.540000000000006</v>
      </c>
      <c r="N477" s="6">
        <v>65.540000000000006</v>
      </c>
      <c r="O477" s="48">
        <v>45292</v>
      </c>
      <c r="P477" s="5" t="s">
        <v>2252</v>
      </c>
      <c r="Q477" t="str">
        <f t="shared" si="31"/>
        <v>21.06.01.00.1</v>
      </c>
      <c r="R477" s="26"/>
    </row>
    <row r="478" spans="1:18" ht="42.75" x14ac:dyDescent="0.2">
      <c r="A478" s="17" t="s">
        <v>400</v>
      </c>
      <c r="B478" s="17" t="s">
        <v>409</v>
      </c>
      <c r="C478" s="7" t="s">
        <v>2879</v>
      </c>
      <c r="D478" s="31" t="s">
        <v>2879</v>
      </c>
      <c r="H478" s="42" t="s">
        <v>309</v>
      </c>
      <c r="I478" s="34" t="s">
        <v>1</v>
      </c>
      <c r="J478" s="57" t="s">
        <v>2986</v>
      </c>
      <c r="K478" s="57" t="s">
        <v>2985</v>
      </c>
      <c r="L478" s="57" t="s">
        <v>2083</v>
      </c>
      <c r="M478" s="64" t="s">
        <v>4640</v>
      </c>
      <c r="N478" s="64" t="s">
        <v>4640</v>
      </c>
      <c r="O478" s="48">
        <v>45292</v>
      </c>
      <c r="P478" s="5" t="s">
        <v>2252</v>
      </c>
      <c r="Q478" t="str">
        <f t="shared" si="31"/>
        <v>21.06.02.00.1</v>
      </c>
    </row>
    <row r="479" spans="1:18" ht="409.5" x14ac:dyDescent="0.2">
      <c r="A479" s="17" t="s">
        <v>2423</v>
      </c>
      <c r="C479" s="7" t="s">
        <v>2879</v>
      </c>
      <c r="D479" s="31" t="s">
        <v>2879</v>
      </c>
      <c r="H479" s="37" t="s">
        <v>2879</v>
      </c>
      <c r="J479" s="8" t="s">
        <v>3969</v>
      </c>
      <c r="K479" s="3"/>
      <c r="L479" s="3"/>
      <c r="N479" s="6" t="s">
        <v>2131</v>
      </c>
      <c r="O479" s="48"/>
      <c r="Q479" t="str">
        <f t="shared" si="31"/>
        <v xml:space="preserve"> </v>
      </c>
    </row>
    <row r="480" spans="1:18" x14ac:dyDescent="0.2">
      <c r="A480" s="17" t="s">
        <v>2423</v>
      </c>
      <c r="B480" s="17" t="s">
        <v>2424</v>
      </c>
      <c r="C480" s="7" t="s">
        <v>2879</v>
      </c>
      <c r="D480" s="31" t="s">
        <v>2879</v>
      </c>
      <c r="H480" s="37" t="s">
        <v>2879</v>
      </c>
      <c r="J480" s="7" t="s">
        <v>2572</v>
      </c>
      <c r="N480" s="6" t="s">
        <v>2131</v>
      </c>
      <c r="O480" s="48"/>
      <c r="Q480" t="str">
        <f t="shared" si="31"/>
        <v xml:space="preserve"> </v>
      </c>
    </row>
    <row r="481" spans="1:18" x14ac:dyDescent="0.2">
      <c r="A481" s="17" t="s">
        <v>2423</v>
      </c>
      <c r="B481" s="17" t="s">
        <v>2424</v>
      </c>
      <c r="C481" s="7" t="s">
        <v>2879</v>
      </c>
      <c r="D481" s="31" t="s">
        <v>2879</v>
      </c>
      <c r="H481" s="22" t="s">
        <v>2425</v>
      </c>
      <c r="J481" s="3" t="s">
        <v>2642</v>
      </c>
      <c r="K481" s="3"/>
      <c r="L481" s="1" t="s">
        <v>201</v>
      </c>
      <c r="M481" s="6">
        <v>27.7</v>
      </c>
      <c r="N481" s="6">
        <v>24.89</v>
      </c>
      <c r="O481" s="48">
        <v>45292</v>
      </c>
      <c r="P481" s="5" t="s">
        <v>2252</v>
      </c>
      <c r="Q481" t="str">
        <f t="shared" si="31"/>
        <v>22.01.01.00.1</v>
      </c>
      <c r="R481" s="26"/>
    </row>
    <row r="482" spans="1:18" x14ac:dyDescent="0.2">
      <c r="A482" s="17" t="s">
        <v>2423</v>
      </c>
      <c r="B482" s="17" t="s">
        <v>2424</v>
      </c>
      <c r="C482" s="7" t="s">
        <v>2879</v>
      </c>
      <c r="D482" s="31" t="s">
        <v>2879</v>
      </c>
      <c r="H482" s="22" t="s">
        <v>2427</v>
      </c>
      <c r="J482" s="3" t="s">
        <v>2643</v>
      </c>
      <c r="K482" s="3"/>
      <c r="L482" s="1" t="s">
        <v>201</v>
      </c>
      <c r="M482" s="6">
        <v>120.95</v>
      </c>
      <c r="N482" s="6">
        <v>108.9</v>
      </c>
      <c r="O482" s="48">
        <v>45292</v>
      </c>
      <c r="P482" s="5" t="s">
        <v>2252</v>
      </c>
      <c r="Q482" t="str">
        <f t="shared" si="31"/>
        <v>22.01.02.00.1</v>
      </c>
      <c r="R482" s="26"/>
    </row>
    <row r="483" spans="1:18" x14ac:dyDescent="0.2">
      <c r="A483" s="17" t="s">
        <v>2423</v>
      </c>
      <c r="B483" s="17" t="s">
        <v>2429</v>
      </c>
      <c r="C483" s="7" t="s">
        <v>2879</v>
      </c>
      <c r="D483" s="31" t="s">
        <v>2879</v>
      </c>
      <c r="H483" s="37" t="s">
        <v>2879</v>
      </c>
      <c r="J483" s="7" t="s">
        <v>2644</v>
      </c>
      <c r="N483" s="6" t="s">
        <v>2131</v>
      </c>
      <c r="O483" s="48"/>
      <c r="Q483" t="str">
        <f t="shared" si="31"/>
        <v xml:space="preserve"> </v>
      </c>
      <c r="R483" s="26"/>
    </row>
    <row r="484" spans="1:18" ht="42.75" x14ac:dyDescent="0.2">
      <c r="A484" s="17" t="s">
        <v>2423</v>
      </c>
      <c r="B484" s="17" t="s">
        <v>2429</v>
      </c>
      <c r="C484" s="7" t="s">
        <v>2879</v>
      </c>
      <c r="D484" s="31" t="s">
        <v>2879</v>
      </c>
      <c r="H484" s="22" t="s">
        <v>2430</v>
      </c>
      <c r="J484" s="3" t="s">
        <v>2645</v>
      </c>
      <c r="K484" s="3"/>
      <c r="L484" s="1" t="s">
        <v>201</v>
      </c>
      <c r="M484" s="6">
        <v>87.22</v>
      </c>
      <c r="N484" s="6">
        <v>78.489999999999995</v>
      </c>
      <c r="O484" s="48">
        <v>45292</v>
      </c>
      <c r="P484" s="5" t="s">
        <v>2252</v>
      </c>
      <c r="Q484" t="str">
        <f t="shared" si="31"/>
        <v>22.02.01.00.1</v>
      </c>
      <c r="R484" s="26"/>
    </row>
    <row r="485" spans="1:18" x14ac:dyDescent="0.2">
      <c r="A485" s="17" t="s">
        <v>2423</v>
      </c>
      <c r="B485" s="17" t="s">
        <v>2429</v>
      </c>
      <c r="C485" s="7" t="s">
        <v>2879</v>
      </c>
      <c r="D485" s="31" t="s">
        <v>2879</v>
      </c>
      <c r="H485" s="22" t="s">
        <v>2431</v>
      </c>
      <c r="J485" s="3" t="s">
        <v>2646</v>
      </c>
      <c r="K485" s="3"/>
      <c r="L485" s="1" t="s">
        <v>201</v>
      </c>
      <c r="M485" s="6">
        <v>84.51</v>
      </c>
      <c r="N485" s="6">
        <v>76.08</v>
      </c>
      <c r="O485" s="48">
        <v>45292</v>
      </c>
      <c r="P485" s="5" t="s">
        <v>2252</v>
      </c>
      <c r="Q485" t="str">
        <f t="shared" si="31"/>
        <v>22.02.02.00.1</v>
      </c>
      <c r="R485" s="26"/>
    </row>
    <row r="486" spans="1:18" x14ac:dyDescent="0.2">
      <c r="A486" s="17" t="s">
        <v>2423</v>
      </c>
      <c r="B486" s="17" t="s">
        <v>2429</v>
      </c>
      <c r="C486" s="7" t="s">
        <v>2879</v>
      </c>
      <c r="D486" s="31" t="s">
        <v>2879</v>
      </c>
      <c r="H486" s="22" t="s">
        <v>2432</v>
      </c>
      <c r="J486" s="3" t="s">
        <v>2647</v>
      </c>
      <c r="K486" s="3"/>
      <c r="L486" s="1" t="s">
        <v>201</v>
      </c>
      <c r="M486" s="6">
        <v>99.57</v>
      </c>
      <c r="N486" s="6">
        <v>89.63</v>
      </c>
      <c r="O486" s="48">
        <v>45292</v>
      </c>
      <c r="P486" s="5" t="s">
        <v>2252</v>
      </c>
      <c r="R486" s="26"/>
    </row>
    <row r="487" spans="1:18" x14ac:dyDescent="0.2">
      <c r="A487" s="17" t="s">
        <v>2423</v>
      </c>
      <c r="B487" s="17" t="s">
        <v>2429</v>
      </c>
      <c r="C487" s="7" t="s">
        <v>2879</v>
      </c>
      <c r="D487" s="31" t="s">
        <v>2879</v>
      </c>
      <c r="H487" s="22" t="s">
        <v>2433</v>
      </c>
      <c r="J487" s="3" t="s">
        <v>2648</v>
      </c>
      <c r="K487" s="3"/>
      <c r="L487" s="1" t="s">
        <v>201</v>
      </c>
      <c r="M487" s="6">
        <v>176.55</v>
      </c>
      <c r="N487" s="6">
        <v>158.88999999999999</v>
      </c>
      <c r="O487" s="48">
        <v>45292</v>
      </c>
      <c r="P487" s="5" t="s">
        <v>2252</v>
      </c>
      <c r="R487" s="26"/>
    </row>
    <row r="488" spans="1:18" ht="28.5" x14ac:dyDescent="0.2">
      <c r="A488" s="17" t="s">
        <v>2423</v>
      </c>
      <c r="B488" s="17" t="s">
        <v>2429</v>
      </c>
      <c r="C488" s="7" t="s">
        <v>2879</v>
      </c>
      <c r="D488" s="31" t="s">
        <v>2879</v>
      </c>
      <c r="H488" s="22" t="s">
        <v>2434</v>
      </c>
      <c r="J488" s="3" t="s">
        <v>2649</v>
      </c>
      <c r="K488" s="3"/>
      <c r="L488" s="1" t="s">
        <v>201</v>
      </c>
      <c r="M488" s="6">
        <v>153.87</v>
      </c>
      <c r="N488" s="6">
        <v>138.51</v>
      </c>
      <c r="O488" s="48">
        <v>45292</v>
      </c>
      <c r="P488" s="5" t="s">
        <v>2252</v>
      </c>
      <c r="R488" s="26"/>
    </row>
    <row r="489" spans="1:18" ht="29.25" x14ac:dyDescent="0.2">
      <c r="A489" s="17" t="s">
        <v>2423</v>
      </c>
      <c r="B489" s="17" t="s">
        <v>2440</v>
      </c>
      <c r="C489" s="7" t="s">
        <v>2879</v>
      </c>
      <c r="D489" s="31" t="s">
        <v>2879</v>
      </c>
      <c r="H489" s="37" t="s">
        <v>2879</v>
      </c>
      <c r="J489" s="3" t="s">
        <v>2650</v>
      </c>
      <c r="K489" s="3"/>
      <c r="O489" s="48"/>
      <c r="R489" s="26"/>
    </row>
    <row r="490" spans="1:18" ht="28.5" x14ac:dyDescent="0.2">
      <c r="A490" s="17" t="s">
        <v>2423</v>
      </c>
      <c r="B490" s="17" t="s">
        <v>2440</v>
      </c>
      <c r="C490" s="7" t="s">
        <v>2879</v>
      </c>
      <c r="D490" s="31" t="s">
        <v>2879</v>
      </c>
      <c r="H490" s="22" t="s">
        <v>2446</v>
      </c>
      <c r="J490" s="3" t="s">
        <v>2651</v>
      </c>
      <c r="K490" s="3"/>
      <c r="L490" s="1" t="s">
        <v>201</v>
      </c>
      <c r="M490" s="6">
        <v>141.62</v>
      </c>
      <c r="N490" s="6">
        <v>127.47</v>
      </c>
      <c r="O490" s="48">
        <v>45292</v>
      </c>
      <c r="P490" s="5" t="s">
        <v>2252</v>
      </c>
      <c r="R490" s="26"/>
    </row>
    <row r="491" spans="1:18" x14ac:dyDescent="0.2">
      <c r="A491" s="17" t="s">
        <v>2423</v>
      </c>
      <c r="B491" s="17" t="s">
        <v>2440</v>
      </c>
      <c r="C491" s="7" t="s">
        <v>2879</v>
      </c>
      <c r="D491" s="31" t="s">
        <v>2879</v>
      </c>
      <c r="H491" s="22" t="s">
        <v>2447</v>
      </c>
      <c r="J491" s="3" t="s">
        <v>2652</v>
      </c>
      <c r="K491" s="3"/>
      <c r="L491" s="1" t="s">
        <v>201</v>
      </c>
      <c r="M491" s="6">
        <v>169.93</v>
      </c>
      <c r="N491" s="6">
        <v>152.97</v>
      </c>
      <c r="O491" s="48">
        <v>45292</v>
      </c>
      <c r="P491" s="5" t="s">
        <v>2252</v>
      </c>
      <c r="R491" s="26"/>
    </row>
    <row r="492" spans="1:18" x14ac:dyDescent="0.2">
      <c r="A492" s="17" t="s">
        <v>2423</v>
      </c>
      <c r="B492" s="17" t="s">
        <v>2440</v>
      </c>
      <c r="C492" s="7" t="s">
        <v>2879</v>
      </c>
      <c r="D492" s="31" t="s">
        <v>2879</v>
      </c>
      <c r="H492" s="22" t="s">
        <v>2448</v>
      </c>
      <c r="J492" s="3" t="s">
        <v>2653</v>
      </c>
      <c r="K492" s="3"/>
      <c r="L492" s="1" t="s">
        <v>201</v>
      </c>
      <c r="M492" s="6">
        <v>198.74</v>
      </c>
      <c r="N492" s="6">
        <v>178.86</v>
      </c>
      <c r="O492" s="48">
        <v>45292</v>
      </c>
      <c r="P492" s="5" t="s">
        <v>2252</v>
      </c>
      <c r="R492" s="26"/>
    </row>
    <row r="493" spans="1:18" x14ac:dyDescent="0.2">
      <c r="A493" s="17" t="s">
        <v>2423</v>
      </c>
      <c r="B493" s="17" t="s">
        <v>2440</v>
      </c>
      <c r="C493" s="7" t="s">
        <v>2879</v>
      </c>
      <c r="D493" s="31" t="s">
        <v>2879</v>
      </c>
      <c r="H493" s="22" t="s">
        <v>2449</v>
      </c>
      <c r="J493" s="3" t="s">
        <v>2654</v>
      </c>
      <c r="K493" s="3"/>
      <c r="L493" s="1" t="s">
        <v>201</v>
      </c>
      <c r="M493" s="6">
        <v>79.290000000000006</v>
      </c>
      <c r="N493" s="6">
        <v>71.36</v>
      </c>
      <c r="O493" s="48">
        <v>45292</v>
      </c>
      <c r="P493" s="5" t="s">
        <v>2252</v>
      </c>
      <c r="R493" s="26"/>
    </row>
    <row r="494" spans="1:18" x14ac:dyDescent="0.2">
      <c r="A494" s="17" t="s">
        <v>2423</v>
      </c>
      <c r="B494" s="17" t="s">
        <v>2450</v>
      </c>
      <c r="C494" s="7" t="s">
        <v>2879</v>
      </c>
      <c r="D494" s="31" t="s">
        <v>2879</v>
      </c>
      <c r="H494" s="37" t="s">
        <v>2879</v>
      </c>
      <c r="J494" s="8" t="s">
        <v>464</v>
      </c>
      <c r="K494" s="3"/>
      <c r="O494" s="48"/>
      <c r="R494" s="26"/>
    </row>
    <row r="495" spans="1:18" x14ac:dyDescent="0.2">
      <c r="A495" s="17" t="s">
        <v>2423</v>
      </c>
      <c r="B495" s="17" t="s">
        <v>2450</v>
      </c>
      <c r="C495" s="7" t="s">
        <v>2879</v>
      </c>
      <c r="D495" s="31" t="s">
        <v>2879</v>
      </c>
      <c r="H495" s="22" t="s">
        <v>2452</v>
      </c>
      <c r="J495" s="3" t="s">
        <v>2656</v>
      </c>
      <c r="K495" s="3"/>
      <c r="L495" s="1" t="s">
        <v>201</v>
      </c>
      <c r="M495" s="6">
        <v>161.30000000000001</v>
      </c>
      <c r="N495" s="6">
        <v>145.13999999999999</v>
      </c>
      <c r="O495" s="48">
        <v>45292</v>
      </c>
      <c r="P495" s="5" t="s">
        <v>2252</v>
      </c>
      <c r="R495" s="26"/>
    </row>
    <row r="496" spans="1:18" x14ac:dyDescent="0.2">
      <c r="A496" s="17" t="s">
        <v>2423</v>
      </c>
      <c r="B496" s="17" t="s">
        <v>2450</v>
      </c>
      <c r="C496" s="7" t="s">
        <v>2879</v>
      </c>
      <c r="D496" s="31" t="s">
        <v>2879</v>
      </c>
      <c r="H496" s="22" t="s">
        <v>2453</v>
      </c>
      <c r="J496" s="3" t="s">
        <v>2657</v>
      </c>
      <c r="K496" s="3"/>
      <c r="L496" s="1" t="s">
        <v>201</v>
      </c>
      <c r="M496" s="6">
        <v>218.91</v>
      </c>
      <c r="N496" s="6">
        <v>197.03</v>
      </c>
      <c r="O496" s="48">
        <v>45292</v>
      </c>
      <c r="P496" s="5" t="s">
        <v>2252</v>
      </c>
    </row>
    <row r="497" spans="1:18" x14ac:dyDescent="0.2">
      <c r="A497" s="17" t="s">
        <v>2423</v>
      </c>
      <c r="B497" s="17" t="s">
        <v>2450</v>
      </c>
      <c r="C497" s="7" t="s">
        <v>2879</v>
      </c>
      <c r="D497" s="31" t="s">
        <v>2879</v>
      </c>
      <c r="H497" s="22" t="s">
        <v>2454</v>
      </c>
      <c r="J497" s="3" t="s">
        <v>2658</v>
      </c>
      <c r="K497" s="3"/>
      <c r="L497" s="1" t="s">
        <v>201</v>
      </c>
      <c r="M497" s="6">
        <v>106.69</v>
      </c>
      <c r="N497" s="6">
        <v>96.06</v>
      </c>
      <c r="O497" s="48">
        <v>45292</v>
      </c>
      <c r="P497" s="5" t="s">
        <v>2252</v>
      </c>
    </row>
    <row r="498" spans="1:18" x14ac:dyDescent="0.2">
      <c r="A498" s="17" t="s">
        <v>2423</v>
      </c>
      <c r="B498" s="17" t="s">
        <v>2450</v>
      </c>
      <c r="C498" s="7" t="s">
        <v>2879</v>
      </c>
      <c r="D498" s="31" t="s">
        <v>2879</v>
      </c>
      <c r="H498" s="22" t="s">
        <v>2455</v>
      </c>
      <c r="J498" s="3" t="s">
        <v>2659</v>
      </c>
      <c r="K498" s="3"/>
      <c r="L498" s="1" t="s">
        <v>201</v>
      </c>
      <c r="M498" s="6">
        <v>105.39</v>
      </c>
      <c r="N498" s="6">
        <v>94.85</v>
      </c>
      <c r="O498" s="48">
        <v>45292</v>
      </c>
      <c r="P498" s="5" t="s">
        <v>2252</v>
      </c>
    </row>
    <row r="499" spans="1:18" ht="28.5" x14ac:dyDescent="0.2">
      <c r="A499" s="17" t="s">
        <v>2423</v>
      </c>
      <c r="B499" s="17" t="s">
        <v>2450</v>
      </c>
      <c r="C499" s="7" t="s">
        <v>2879</v>
      </c>
      <c r="D499" s="31" t="s">
        <v>2879</v>
      </c>
      <c r="H499" s="22" t="s">
        <v>2456</v>
      </c>
      <c r="J499" s="3" t="s">
        <v>2660</v>
      </c>
      <c r="K499" s="3"/>
      <c r="L499" s="1" t="s">
        <v>201</v>
      </c>
      <c r="M499" s="6">
        <v>211.68</v>
      </c>
      <c r="N499" s="6">
        <v>190.5</v>
      </c>
      <c r="O499" s="48">
        <v>45292</v>
      </c>
      <c r="P499" s="5" t="s">
        <v>2252</v>
      </c>
    </row>
    <row r="500" spans="1:18" ht="28.5" x14ac:dyDescent="0.2">
      <c r="A500" s="17" t="s">
        <v>2423</v>
      </c>
      <c r="B500" s="17" t="s">
        <v>2450</v>
      </c>
      <c r="C500" s="7" t="s">
        <v>2879</v>
      </c>
      <c r="D500" s="31" t="s">
        <v>2879</v>
      </c>
      <c r="H500" s="22" t="s">
        <v>2655</v>
      </c>
      <c r="J500" s="3" t="s">
        <v>2661</v>
      </c>
      <c r="K500" s="3"/>
      <c r="L500" s="1" t="s">
        <v>201</v>
      </c>
      <c r="M500" s="6">
        <v>48.68</v>
      </c>
      <c r="N500" s="6">
        <v>43.86</v>
      </c>
      <c r="O500" s="48">
        <v>45292</v>
      </c>
      <c r="P500" s="5" t="s">
        <v>2252</v>
      </c>
      <c r="R500" s="26"/>
    </row>
    <row r="501" spans="1:18" x14ac:dyDescent="0.2">
      <c r="A501" s="17" t="s">
        <v>2423</v>
      </c>
      <c r="B501" s="17" t="s">
        <v>2464</v>
      </c>
      <c r="C501" s="7" t="s">
        <v>2879</v>
      </c>
      <c r="D501" s="31" t="s">
        <v>2879</v>
      </c>
      <c r="H501" s="37" t="s">
        <v>2879</v>
      </c>
      <c r="J501" s="8" t="s">
        <v>465</v>
      </c>
      <c r="K501" s="3"/>
      <c r="O501" s="48"/>
      <c r="R501" s="26"/>
    </row>
    <row r="502" spans="1:18" x14ac:dyDescent="0.2">
      <c r="A502" s="17" t="s">
        <v>2423</v>
      </c>
      <c r="B502" s="17" t="s">
        <v>2464</v>
      </c>
      <c r="C502" s="7" t="s">
        <v>2879</v>
      </c>
      <c r="D502" s="31" t="s">
        <v>2879</v>
      </c>
      <c r="H502" s="22" t="s">
        <v>2465</v>
      </c>
      <c r="J502" s="3" t="s">
        <v>2656</v>
      </c>
      <c r="K502" s="3"/>
      <c r="L502" s="1" t="s">
        <v>201</v>
      </c>
      <c r="M502" s="6">
        <v>222.32</v>
      </c>
      <c r="N502" s="6">
        <v>200.14</v>
      </c>
      <c r="O502" s="48">
        <v>45292</v>
      </c>
      <c r="P502" s="5" t="s">
        <v>2252</v>
      </c>
      <c r="R502" s="26"/>
    </row>
    <row r="503" spans="1:18" ht="57.75" x14ac:dyDescent="0.2">
      <c r="A503" s="17" t="s">
        <v>2423</v>
      </c>
      <c r="B503" s="17" t="s">
        <v>2467</v>
      </c>
      <c r="C503" s="7" t="s">
        <v>2879</v>
      </c>
      <c r="D503" s="31" t="s">
        <v>2879</v>
      </c>
      <c r="H503" s="37" t="s">
        <v>2879</v>
      </c>
      <c r="J503" s="8" t="s">
        <v>2662</v>
      </c>
      <c r="K503" s="3"/>
      <c r="O503" s="48"/>
      <c r="R503" s="26"/>
    </row>
    <row r="504" spans="1:18" x14ac:dyDescent="0.2">
      <c r="A504" s="17" t="s">
        <v>2423</v>
      </c>
      <c r="B504" s="17" t="s">
        <v>2467</v>
      </c>
      <c r="C504" s="7" t="s">
        <v>2879</v>
      </c>
      <c r="D504" s="31" t="s">
        <v>2879</v>
      </c>
      <c r="H504" s="22" t="s">
        <v>2469</v>
      </c>
      <c r="J504" s="3" t="s">
        <v>2663</v>
      </c>
      <c r="K504" s="3"/>
      <c r="L504" s="1" t="s">
        <v>201</v>
      </c>
      <c r="M504" s="6">
        <v>60.62</v>
      </c>
      <c r="N504" s="6">
        <v>54.6</v>
      </c>
      <c r="O504" s="48">
        <v>45292</v>
      </c>
      <c r="P504" s="5" t="s">
        <v>2252</v>
      </c>
      <c r="R504" s="26"/>
    </row>
    <row r="505" spans="1:18" x14ac:dyDescent="0.2">
      <c r="A505" s="17" t="s">
        <v>2423</v>
      </c>
      <c r="B505" s="17" t="s">
        <v>2467</v>
      </c>
      <c r="C505" s="7" t="s">
        <v>2879</v>
      </c>
      <c r="D505" s="31" t="s">
        <v>2879</v>
      </c>
      <c r="H505" s="22" t="s">
        <v>2470</v>
      </c>
      <c r="J505" s="3" t="s">
        <v>2664</v>
      </c>
      <c r="K505" s="3"/>
      <c r="L505" s="1" t="s">
        <v>201</v>
      </c>
      <c r="M505" s="6">
        <v>56.81</v>
      </c>
      <c r="N505" s="6">
        <v>51.09</v>
      </c>
      <c r="O505" s="48">
        <v>45292</v>
      </c>
      <c r="P505" s="5" t="s">
        <v>2252</v>
      </c>
      <c r="R505" s="26"/>
    </row>
    <row r="506" spans="1:18" x14ac:dyDescent="0.2">
      <c r="A506" s="17" t="s">
        <v>2423</v>
      </c>
      <c r="B506" s="17" t="s">
        <v>2467</v>
      </c>
      <c r="C506" s="7" t="s">
        <v>2879</v>
      </c>
      <c r="D506" s="31" t="s">
        <v>2879</v>
      </c>
      <c r="H506" s="22" t="s">
        <v>2471</v>
      </c>
      <c r="J506" s="3" t="s">
        <v>2665</v>
      </c>
      <c r="K506" s="3"/>
      <c r="L506" s="1" t="s">
        <v>201</v>
      </c>
      <c r="M506" s="6">
        <v>60.12</v>
      </c>
      <c r="N506" s="6">
        <v>54.1</v>
      </c>
      <c r="O506" s="48">
        <v>45292</v>
      </c>
      <c r="P506" s="5" t="s">
        <v>2252</v>
      </c>
      <c r="R506" s="26"/>
    </row>
    <row r="507" spans="1:18" x14ac:dyDescent="0.2">
      <c r="A507" s="17" t="s">
        <v>2423</v>
      </c>
      <c r="B507" s="17" t="s">
        <v>2467</v>
      </c>
      <c r="C507" s="7" t="s">
        <v>2879</v>
      </c>
      <c r="D507" s="31" t="s">
        <v>2879</v>
      </c>
      <c r="H507" s="22" t="s">
        <v>2472</v>
      </c>
      <c r="J507" s="3" t="s">
        <v>2666</v>
      </c>
      <c r="K507" s="3"/>
      <c r="L507" s="1" t="s">
        <v>201</v>
      </c>
      <c r="M507" s="6">
        <v>65.239999999999995</v>
      </c>
      <c r="N507" s="6">
        <v>58.72</v>
      </c>
      <c r="O507" s="48">
        <v>45292</v>
      </c>
      <c r="P507" s="5" t="s">
        <v>2252</v>
      </c>
      <c r="R507" s="26"/>
    </row>
    <row r="508" spans="1:18" x14ac:dyDescent="0.2">
      <c r="A508" s="17" t="s">
        <v>2423</v>
      </c>
      <c r="B508" s="17" t="s">
        <v>2478</v>
      </c>
      <c r="C508" s="7" t="s">
        <v>2879</v>
      </c>
      <c r="D508" s="31" t="s">
        <v>2879</v>
      </c>
      <c r="H508" s="37" t="s">
        <v>2879</v>
      </c>
      <c r="J508" s="8" t="s">
        <v>2667</v>
      </c>
      <c r="K508" s="3"/>
      <c r="O508" s="48"/>
      <c r="R508" s="26"/>
    </row>
    <row r="509" spans="1:18" x14ac:dyDescent="0.2">
      <c r="A509" s="17" t="s">
        <v>2423</v>
      </c>
      <c r="B509" s="17" t="s">
        <v>2478</v>
      </c>
      <c r="C509" s="7" t="s">
        <v>2879</v>
      </c>
      <c r="D509" s="31" t="s">
        <v>2879</v>
      </c>
      <c r="H509" s="22" t="s">
        <v>2486</v>
      </c>
      <c r="J509" s="3" t="s">
        <v>2668</v>
      </c>
      <c r="K509" s="3"/>
      <c r="L509" s="1" t="s">
        <v>201</v>
      </c>
      <c r="M509" s="6">
        <v>64.239999999999995</v>
      </c>
      <c r="N509" s="6">
        <v>57.81</v>
      </c>
      <c r="O509" s="48">
        <v>45292</v>
      </c>
      <c r="P509" s="5" t="s">
        <v>2252</v>
      </c>
    </row>
    <row r="510" spans="1:18" x14ac:dyDescent="0.2">
      <c r="A510" s="17" t="s">
        <v>2423</v>
      </c>
      <c r="B510" s="17" t="s">
        <v>2478</v>
      </c>
      <c r="C510" s="7" t="s">
        <v>2879</v>
      </c>
      <c r="D510" s="31" t="s">
        <v>2879</v>
      </c>
      <c r="H510" s="22" t="s">
        <v>2487</v>
      </c>
      <c r="J510" s="3" t="s">
        <v>2669</v>
      </c>
      <c r="K510" s="3"/>
      <c r="L510" s="1" t="s">
        <v>201</v>
      </c>
      <c r="M510" s="6">
        <v>46.67</v>
      </c>
      <c r="N510" s="6">
        <v>42.06</v>
      </c>
      <c r="O510" s="48">
        <v>45292</v>
      </c>
      <c r="P510" s="5" t="s">
        <v>2252</v>
      </c>
    </row>
    <row r="511" spans="1:18" x14ac:dyDescent="0.2">
      <c r="A511" s="17" t="s">
        <v>2423</v>
      </c>
      <c r="B511" s="17" t="s">
        <v>2478</v>
      </c>
      <c r="C511" s="7" t="s">
        <v>2879</v>
      </c>
      <c r="D511" s="31" t="s">
        <v>2879</v>
      </c>
      <c r="H511" s="22" t="s">
        <v>2488</v>
      </c>
      <c r="J511" s="3" t="s">
        <v>2670</v>
      </c>
      <c r="K511" s="3"/>
      <c r="L511" s="1" t="s">
        <v>201</v>
      </c>
      <c r="M511" s="6">
        <v>54</v>
      </c>
      <c r="N511" s="6">
        <v>48.58</v>
      </c>
      <c r="O511" s="48">
        <v>45292</v>
      </c>
      <c r="P511" s="5" t="s">
        <v>2252</v>
      </c>
    </row>
    <row r="512" spans="1:18" x14ac:dyDescent="0.2">
      <c r="A512" s="17" t="s">
        <v>2423</v>
      </c>
      <c r="B512" s="17" t="s">
        <v>2478</v>
      </c>
      <c r="C512" s="7" t="s">
        <v>2879</v>
      </c>
      <c r="D512" s="31" t="s">
        <v>2879</v>
      </c>
      <c r="H512" s="22" t="s">
        <v>2489</v>
      </c>
      <c r="J512" s="3" t="s">
        <v>2671</v>
      </c>
      <c r="K512" s="3"/>
      <c r="L512" s="1" t="s">
        <v>201</v>
      </c>
      <c r="M512" s="6">
        <v>86.22</v>
      </c>
      <c r="N512" s="6">
        <v>77.59</v>
      </c>
      <c r="O512" s="48">
        <v>45292</v>
      </c>
      <c r="P512" s="5" t="s">
        <v>2252</v>
      </c>
    </row>
    <row r="513" spans="1:18" ht="28.5" x14ac:dyDescent="0.2">
      <c r="A513" s="17" t="s">
        <v>2423</v>
      </c>
      <c r="B513" s="17" t="s">
        <v>2478</v>
      </c>
      <c r="C513" s="7" t="s">
        <v>2879</v>
      </c>
      <c r="D513" s="31" t="s">
        <v>2879</v>
      </c>
      <c r="H513" s="22" t="s">
        <v>2490</v>
      </c>
      <c r="J513" s="3" t="s">
        <v>2672</v>
      </c>
      <c r="K513" s="3"/>
      <c r="L513" s="1" t="s">
        <v>201</v>
      </c>
      <c r="M513" s="6">
        <v>104.29</v>
      </c>
      <c r="N513" s="6">
        <v>93.85</v>
      </c>
      <c r="O513" s="48">
        <v>45292</v>
      </c>
      <c r="P513" s="5" t="s">
        <v>2252</v>
      </c>
      <c r="R513" s="26"/>
    </row>
    <row r="514" spans="1:18" x14ac:dyDescent="0.2">
      <c r="A514" s="17" t="s">
        <v>2423</v>
      </c>
      <c r="B514" s="17" t="s">
        <v>2484</v>
      </c>
      <c r="C514" s="7" t="s">
        <v>2879</v>
      </c>
      <c r="D514" s="31" t="s">
        <v>2879</v>
      </c>
      <c r="H514" s="37" t="s">
        <v>2879</v>
      </c>
      <c r="J514" s="8" t="s">
        <v>2673</v>
      </c>
      <c r="K514" s="3"/>
      <c r="O514" s="48"/>
    </row>
    <row r="515" spans="1:18" x14ac:dyDescent="0.2">
      <c r="A515" s="17" t="s">
        <v>2423</v>
      </c>
      <c r="B515" s="17" t="s">
        <v>2484</v>
      </c>
      <c r="C515" s="7" t="s">
        <v>2879</v>
      </c>
      <c r="D515" s="31" t="s">
        <v>2879</v>
      </c>
      <c r="H515" s="22" t="s">
        <v>2491</v>
      </c>
      <c r="J515" s="3" t="s">
        <v>2674</v>
      </c>
      <c r="K515" s="3"/>
      <c r="L515" s="1" t="s">
        <v>201</v>
      </c>
      <c r="M515" s="6">
        <v>39.950000000000003</v>
      </c>
      <c r="N515" s="6">
        <v>35.93</v>
      </c>
      <c r="O515" s="48">
        <v>45292</v>
      </c>
      <c r="P515" s="5" t="s">
        <v>2252</v>
      </c>
    </row>
    <row r="516" spans="1:18" x14ac:dyDescent="0.2">
      <c r="A516" s="17" t="s">
        <v>2423</v>
      </c>
      <c r="B516" s="17" t="s">
        <v>2484</v>
      </c>
      <c r="C516" s="7" t="s">
        <v>2879</v>
      </c>
      <c r="D516" s="31" t="s">
        <v>2879</v>
      </c>
      <c r="H516" s="22" t="s">
        <v>2492</v>
      </c>
      <c r="J516" s="3" t="s">
        <v>2675</v>
      </c>
      <c r="K516" s="3"/>
      <c r="L516" s="1" t="s">
        <v>201</v>
      </c>
      <c r="M516" s="6">
        <v>121.05</v>
      </c>
      <c r="N516" s="6">
        <v>108.9</v>
      </c>
      <c r="O516" s="48">
        <v>45292</v>
      </c>
      <c r="P516" s="5" t="s">
        <v>2252</v>
      </c>
    </row>
    <row r="517" spans="1:18" ht="28.5" x14ac:dyDescent="0.2">
      <c r="A517" s="17" t="s">
        <v>2423</v>
      </c>
      <c r="B517" s="17" t="s">
        <v>2484</v>
      </c>
      <c r="C517" s="7" t="s">
        <v>2879</v>
      </c>
      <c r="D517" s="31" t="s">
        <v>2879</v>
      </c>
      <c r="H517" s="22" t="s">
        <v>2493</v>
      </c>
      <c r="J517" s="3" t="s">
        <v>2676</v>
      </c>
      <c r="K517" s="3"/>
      <c r="L517" s="1" t="s">
        <v>201</v>
      </c>
      <c r="M517" s="6">
        <v>309.45</v>
      </c>
      <c r="N517" s="6">
        <v>278.52999999999997</v>
      </c>
      <c r="O517" s="48">
        <v>45292</v>
      </c>
      <c r="P517" s="5" t="s">
        <v>2252</v>
      </c>
    </row>
    <row r="518" spans="1:18" ht="42.75" x14ac:dyDescent="0.2">
      <c r="A518" s="17" t="s">
        <v>2423</v>
      </c>
      <c r="B518" s="17" t="s">
        <v>2484</v>
      </c>
      <c r="C518" s="7" t="s">
        <v>2879</v>
      </c>
      <c r="D518" s="31" t="s">
        <v>2879</v>
      </c>
      <c r="H518" s="22" t="s">
        <v>2494</v>
      </c>
      <c r="J518" s="23" t="s">
        <v>2677</v>
      </c>
      <c r="K518" s="3"/>
      <c r="L518" s="1" t="s">
        <v>201</v>
      </c>
      <c r="M518" s="6">
        <v>55.61</v>
      </c>
      <c r="N518" s="6">
        <v>50.09</v>
      </c>
      <c r="O518" s="48">
        <v>45292</v>
      </c>
      <c r="P518" s="5" t="s">
        <v>2252</v>
      </c>
    </row>
    <row r="519" spans="1:18" x14ac:dyDescent="0.2">
      <c r="A519" s="17" t="s">
        <v>2423</v>
      </c>
      <c r="B519" s="17" t="s">
        <v>2495</v>
      </c>
      <c r="C519" s="7" t="s">
        <v>2879</v>
      </c>
      <c r="D519" s="31" t="s">
        <v>2879</v>
      </c>
      <c r="H519" s="37" t="s">
        <v>2879</v>
      </c>
      <c r="J519" s="8" t="s">
        <v>2678</v>
      </c>
      <c r="K519" s="3"/>
      <c r="O519" s="48"/>
    </row>
    <row r="520" spans="1:18" ht="42.75" x14ac:dyDescent="0.2">
      <c r="A520" s="17" t="s">
        <v>2423</v>
      </c>
      <c r="B520" s="17" t="s">
        <v>2495</v>
      </c>
      <c r="C520" s="7" t="s">
        <v>2879</v>
      </c>
      <c r="D520" s="31" t="s">
        <v>2879</v>
      </c>
      <c r="H520" s="22" t="s">
        <v>2497</v>
      </c>
      <c r="J520" s="3" t="s">
        <v>2681</v>
      </c>
      <c r="K520" s="3"/>
      <c r="L520" s="1" t="s">
        <v>201</v>
      </c>
      <c r="M520" s="6">
        <v>91.34</v>
      </c>
      <c r="N520" s="6">
        <v>82.2</v>
      </c>
      <c r="O520" s="48">
        <v>45292</v>
      </c>
      <c r="P520" s="5" t="s">
        <v>2252</v>
      </c>
      <c r="R520" s="26"/>
    </row>
    <row r="521" spans="1:18" ht="28.5" x14ac:dyDescent="0.2">
      <c r="A521" s="17" t="s">
        <v>2423</v>
      </c>
      <c r="B521" s="17" t="s">
        <v>2495</v>
      </c>
      <c r="C521" s="7" t="s">
        <v>2879</v>
      </c>
      <c r="D521" s="31" t="s">
        <v>2879</v>
      </c>
      <c r="H521" s="22" t="s">
        <v>2498</v>
      </c>
      <c r="J521" s="3" t="s">
        <v>2679</v>
      </c>
      <c r="K521" s="3"/>
      <c r="L521" s="1" t="s">
        <v>201</v>
      </c>
      <c r="M521" s="6">
        <v>233.66</v>
      </c>
      <c r="N521" s="6">
        <v>210.28</v>
      </c>
      <c r="O521" s="48">
        <v>45292</v>
      </c>
      <c r="P521" s="5" t="s">
        <v>2252</v>
      </c>
    </row>
    <row r="522" spans="1:18" ht="42.75" x14ac:dyDescent="0.2">
      <c r="A522" s="17" t="s">
        <v>2423</v>
      </c>
      <c r="B522" s="17" t="s">
        <v>2495</v>
      </c>
      <c r="C522" s="7" t="s">
        <v>2879</v>
      </c>
      <c r="D522" s="31" t="s">
        <v>2879</v>
      </c>
      <c r="H522" s="22" t="s">
        <v>2500</v>
      </c>
      <c r="J522" s="3" t="s">
        <v>2680</v>
      </c>
      <c r="K522" s="3"/>
      <c r="L522" s="1" t="s">
        <v>201</v>
      </c>
      <c r="M522" s="6">
        <v>167.62</v>
      </c>
      <c r="N522" s="6">
        <v>150.86000000000001</v>
      </c>
      <c r="O522" s="48">
        <v>45292</v>
      </c>
      <c r="P522" s="5" t="s">
        <v>2252</v>
      </c>
    </row>
    <row r="523" spans="1:18" ht="28.5" x14ac:dyDescent="0.2">
      <c r="A523" s="17" t="s">
        <v>2423</v>
      </c>
      <c r="B523" s="17" t="s">
        <v>2495</v>
      </c>
      <c r="C523" s="7" t="s">
        <v>2879</v>
      </c>
      <c r="D523" s="31" t="s">
        <v>2879</v>
      </c>
      <c r="H523" s="22" t="s">
        <v>2502</v>
      </c>
      <c r="J523" s="23" t="s">
        <v>2682</v>
      </c>
      <c r="K523" s="3"/>
      <c r="L523" s="1" t="s">
        <v>201</v>
      </c>
      <c r="M523" s="6">
        <v>63.74</v>
      </c>
      <c r="N523" s="6">
        <v>57.41</v>
      </c>
      <c r="O523" s="48">
        <v>45292</v>
      </c>
      <c r="P523" s="5" t="s">
        <v>2252</v>
      </c>
      <c r="R523" s="26"/>
    </row>
    <row r="524" spans="1:18" x14ac:dyDescent="0.2">
      <c r="A524" s="17" t="s">
        <v>2423</v>
      </c>
      <c r="B524" s="17" t="s">
        <v>2505</v>
      </c>
      <c r="C524" s="7" t="s">
        <v>2879</v>
      </c>
      <c r="D524" s="31" t="s">
        <v>2879</v>
      </c>
      <c r="H524" s="37" t="s">
        <v>2879</v>
      </c>
      <c r="J524" s="8" t="s">
        <v>2683</v>
      </c>
      <c r="K524" s="3"/>
      <c r="O524" s="48"/>
    </row>
    <row r="525" spans="1:18" ht="28.5" x14ac:dyDescent="0.2">
      <c r="A525" s="17" t="s">
        <v>2423</v>
      </c>
      <c r="B525" s="17" t="s">
        <v>2505</v>
      </c>
      <c r="C525" s="7" t="s">
        <v>2879</v>
      </c>
      <c r="D525" s="31" t="s">
        <v>2879</v>
      </c>
      <c r="H525" s="22" t="s">
        <v>2506</v>
      </c>
      <c r="J525" s="3" t="s">
        <v>2684</v>
      </c>
      <c r="K525" s="3"/>
      <c r="L525" s="1" t="s">
        <v>201</v>
      </c>
      <c r="M525" s="6">
        <v>136.61000000000001</v>
      </c>
      <c r="N525" s="6">
        <v>122.95</v>
      </c>
      <c r="O525" s="48">
        <v>45292</v>
      </c>
      <c r="P525" s="5" t="s">
        <v>2252</v>
      </c>
    </row>
    <row r="526" spans="1:18" x14ac:dyDescent="0.2">
      <c r="A526" s="17" t="s">
        <v>2423</v>
      </c>
      <c r="B526" s="17" t="s">
        <v>2510</v>
      </c>
      <c r="C526" s="7" t="s">
        <v>2879</v>
      </c>
      <c r="D526" s="31" t="s">
        <v>2879</v>
      </c>
      <c r="H526" s="37" t="s">
        <v>2879</v>
      </c>
      <c r="J526" s="8" t="s">
        <v>2685</v>
      </c>
      <c r="K526" s="3"/>
      <c r="O526" s="48"/>
    </row>
    <row r="527" spans="1:18" x14ac:dyDescent="0.2">
      <c r="A527" s="17" t="s">
        <v>2423</v>
      </c>
      <c r="B527" s="17" t="s">
        <v>2510</v>
      </c>
      <c r="C527" s="7" t="s">
        <v>2879</v>
      </c>
      <c r="D527" s="31" t="s">
        <v>2879</v>
      </c>
      <c r="H527" s="22" t="s">
        <v>2511</v>
      </c>
      <c r="J527" s="3" t="s">
        <v>2686</v>
      </c>
      <c r="K527" s="3"/>
      <c r="L527" s="1" t="s">
        <v>201</v>
      </c>
      <c r="M527" s="6">
        <v>37.840000000000003</v>
      </c>
      <c r="N527" s="6">
        <v>34.03</v>
      </c>
      <c r="O527" s="48">
        <v>45292</v>
      </c>
      <c r="P527" s="5" t="s">
        <v>2252</v>
      </c>
    </row>
    <row r="528" spans="1:18" x14ac:dyDescent="0.2">
      <c r="A528" s="17" t="s">
        <v>2423</v>
      </c>
      <c r="B528" s="17" t="s">
        <v>2510</v>
      </c>
      <c r="C528" s="7" t="s">
        <v>2879</v>
      </c>
      <c r="D528" s="31" t="s">
        <v>2879</v>
      </c>
      <c r="H528" s="22" t="s">
        <v>2512</v>
      </c>
      <c r="J528" s="3" t="s">
        <v>2687</v>
      </c>
      <c r="K528" s="3"/>
      <c r="L528" s="1" t="s">
        <v>201</v>
      </c>
      <c r="M528" s="6">
        <v>46.87</v>
      </c>
      <c r="N528" s="6">
        <v>42.16</v>
      </c>
      <c r="O528" s="48">
        <v>45292</v>
      </c>
      <c r="P528" s="5" t="s">
        <v>2252</v>
      </c>
    </row>
    <row r="529" spans="1:18" x14ac:dyDescent="0.2">
      <c r="A529" s="17" t="s">
        <v>2423</v>
      </c>
      <c r="B529" s="17" t="s">
        <v>2514</v>
      </c>
      <c r="C529" s="7" t="s">
        <v>2879</v>
      </c>
      <c r="D529" s="31" t="s">
        <v>2879</v>
      </c>
      <c r="H529" s="37" t="s">
        <v>2879</v>
      </c>
      <c r="J529" s="8" t="s">
        <v>2609</v>
      </c>
      <c r="K529" s="3"/>
      <c r="O529" s="48"/>
      <c r="R529" s="26"/>
    </row>
    <row r="530" spans="1:18" ht="28.5" x14ac:dyDescent="0.2">
      <c r="A530" s="17" t="s">
        <v>2423</v>
      </c>
      <c r="B530" s="17" t="s">
        <v>2514</v>
      </c>
      <c r="C530" s="7" t="s">
        <v>2879</v>
      </c>
      <c r="D530" s="31" t="s">
        <v>2879</v>
      </c>
      <c r="H530" s="22" t="s">
        <v>2517</v>
      </c>
      <c r="I530" s="34" t="s">
        <v>1</v>
      </c>
      <c r="J530" s="3" t="s">
        <v>2688</v>
      </c>
      <c r="K530" s="3" t="s">
        <v>4340</v>
      </c>
      <c r="L530" s="1" t="s">
        <v>201</v>
      </c>
      <c r="M530" s="6">
        <v>300.51</v>
      </c>
      <c r="N530" s="6">
        <v>270.5</v>
      </c>
      <c r="O530" s="48">
        <v>45292</v>
      </c>
      <c r="P530" s="5" t="s">
        <v>2252</v>
      </c>
      <c r="R530" s="26"/>
    </row>
    <row r="531" spans="1:18" ht="28.5" x14ac:dyDescent="0.2">
      <c r="A531" s="17" t="s">
        <v>2423</v>
      </c>
      <c r="B531" s="17" t="s">
        <v>2514</v>
      </c>
      <c r="C531" s="7" t="s">
        <v>2879</v>
      </c>
      <c r="D531" s="31" t="s">
        <v>2879</v>
      </c>
      <c r="H531" s="22" t="s">
        <v>2518</v>
      </c>
      <c r="J531" s="3" t="s">
        <v>2689</v>
      </c>
      <c r="K531" s="3"/>
      <c r="L531" s="1" t="s">
        <v>201</v>
      </c>
      <c r="M531" s="6">
        <v>91.94</v>
      </c>
      <c r="N531" s="6">
        <v>82.71</v>
      </c>
      <c r="O531" s="48">
        <v>45292</v>
      </c>
      <c r="P531" s="5" t="s">
        <v>2252</v>
      </c>
      <c r="R531" s="26"/>
    </row>
    <row r="532" spans="1:18" x14ac:dyDescent="0.2">
      <c r="A532" s="17" t="s">
        <v>2423</v>
      </c>
      <c r="B532" s="17" t="s">
        <v>2519</v>
      </c>
      <c r="C532" s="7" t="s">
        <v>2879</v>
      </c>
      <c r="D532" s="31" t="s">
        <v>2879</v>
      </c>
      <c r="H532" s="37" t="s">
        <v>2879</v>
      </c>
      <c r="J532" s="8" t="s">
        <v>2690</v>
      </c>
      <c r="K532" s="3"/>
      <c r="O532" s="48"/>
      <c r="R532" s="26"/>
    </row>
    <row r="533" spans="1:18" ht="28.5" x14ac:dyDescent="0.2">
      <c r="A533" s="17" t="s">
        <v>2423</v>
      </c>
      <c r="B533" s="17" t="s">
        <v>2519</v>
      </c>
      <c r="C533" s="7" t="s">
        <v>2879</v>
      </c>
      <c r="D533" s="31" t="s">
        <v>2879</v>
      </c>
      <c r="H533" s="22" t="s">
        <v>2521</v>
      </c>
      <c r="J533" s="3" t="s">
        <v>2691</v>
      </c>
      <c r="K533" s="3"/>
      <c r="L533" s="1" t="s">
        <v>201</v>
      </c>
      <c r="M533" s="6">
        <v>113.92</v>
      </c>
      <c r="N533" s="6">
        <v>102.58</v>
      </c>
      <c r="O533" s="48">
        <v>45292</v>
      </c>
      <c r="P533" s="5" t="s">
        <v>2252</v>
      </c>
      <c r="R533" s="26"/>
    </row>
    <row r="534" spans="1:18" ht="28.5" x14ac:dyDescent="0.2">
      <c r="A534" s="17" t="s">
        <v>2423</v>
      </c>
      <c r="B534" s="17" t="s">
        <v>2519</v>
      </c>
      <c r="C534" s="7" t="s">
        <v>2879</v>
      </c>
      <c r="D534" s="31" t="s">
        <v>2879</v>
      </c>
      <c r="H534" s="22" t="s">
        <v>2522</v>
      </c>
      <c r="J534" s="3" t="s">
        <v>2692</v>
      </c>
      <c r="K534" s="3"/>
      <c r="L534" s="1" t="s">
        <v>201</v>
      </c>
      <c r="M534" s="6">
        <v>201.75</v>
      </c>
      <c r="N534" s="6">
        <v>181.57</v>
      </c>
      <c r="O534" s="48">
        <v>45292</v>
      </c>
      <c r="P534" s="5" t="s">
        <v>2252</v>
      </c>
      <c r="R534" s="26"/>
    </row>
    <row r="535" spans="1:18" ht="28.5" x14ac:dyDescent="0.2">
      <c r="A535" s="17" t="s">
        <v>2423</v>
      </c>
      <c r="B535" s="17" t="s">
        <v>2519</v>
      </c>
      <c r="C535" s="7" t="s">
        <v>2879</v>
      </c>
      <c r="D535" s="31" t="s">
        <v>2879</v>
      </c>
      <c r="H535" s="22" t="s">
        <v>2523</v>
      </c>
      <c r="J535" s="3" t="s">
        <v>2693</v>
      </c>
      <c r="K535" s="3"/>
      <c r="L535" s="1" t="s">
        <v>201</v>
      </c>
      <c r="M535" s="6">
        <v>313.66000000000003</v>
      </c>
      <c r="N535" s="6">
        <v>282.33999999999997</v>
      </c>
      <c r="O535" s="48">
        <v>45292</v>
      </c>
      <c r="P535" s="5" t="s">
        <v>2252</v>
      </c>
      <c r="R535" s="26"/>
    </row>
    <row r="536" spans="1:18" ht="28.5" x14ac:dyDescent="0.2">
      <c r="A536" s="17" t="s">
        <v>2423</v>
      </c>
      <c r="B536" s="17" t="s">
        <v>2519</v>
      </c>
      <c r="C536" s="7" t="s">
        <v>2879</v>
      </c>
      <c r="D536" s="31" t="s">
        <v>2879</v>
      </c>
      <c r="H536" s="22" t="s">
        <v>2524</v>
      </c>
      <c r="J536" s="3" t="s">
        <v>2694</v>
      </c>
      <c r="K536" s="3"/>
      <c r="L536" s="1" t="s">
        <v>201</v>
      </c>
      <c r="M536" s="6">
        <v>276.92</v>
      </c>
      <c r="N536" s="6">
        <v>249.22</v>
      </c>
      <c r="O536" s="48">
        <v>45292</v>
      </c>
      <c r="P536" s="5" t="s">
        <v>2252</v>
      </c>
      <c r="R536" s="26"/>
    </row>
    <row r="537" spans="1:18" ht="43.5" x14ac:dyDescent="0.2">
      <c r="A537" s="17" t="s">
        <v>2423</v>
      </c>
      <c r="B537" s="17" t="s">
        <v>2529</v>
      </c>
      <c r="C537" s="7" t="s">
        <v>2879</v>
      </c>
      <c r="D537" s="31" t="s">
        <v>2879</v>
      </c>
      <c r="H537" s="37" t="s">
        <v>2879</v>
      </c>
      <c r="J537" s="8" t="s">
        <v>2695</v>
      </c>
      <c r="K537" s="3"/>
      <c r="O537" s="48"/>
      <c r="R537" s="26"/>
    </row>
    <row r="538" spans="1:18" ht="28.5" x14ac:dyDescent="0.2">
      <c r="A538" s="17" t="s">
        <v>2423</v>
      </c>
      <c r="B538" s="17" t="s">
        <v>2529</v>
      </c>
      <c r="C538" s="7" t="s">
        <v>2879</v>
      </c>
      <c r="D538" s="31" t="s">
        <v>2879</v>
      </c>
      <c r="H538" s="22" t="s">
        <v>2533</v>
      </c>
      <c r="J538" s="3" t="s">
        <v>2696</v>
      </c>
      <c r="K538" s="3"/>
      <c r="L538" s="1" t="s">
        <v>201</v>
      </c>
      <c r="M538" s="6">
        <v>494.13</v>
      </c>
      <c r="N538" s="6">
        <v>444.75</v>
      </c>
      <c r="O538" s="48">
        <v>45292</v>
      </c>
      <c r="P538" s="5" t="s">
        <v>2252</v>
      </c>
      <c r="R538" s="26"/>
    </row>
    <row r="539" spans="1:18" ht="28.5" x14ac:dyDescent="0.2">
      <c r="A539" s="17" t="s">
        <v>2423</v>
      </c>
      <c r="B539" s="17" t="s">
        <v>2529</v>
      </c>
      <c r="C539" s="7" t="s">
        <v>2879</v>
      </c>
      <c r="D539" s="31" t="s">
        <v>2879</v>
      </c>
      <c r="H539" s="22" t="s">
        <v>2534</v>
      </c>
      <c r="J539" s="3" t="s">
        <v>2697</v>
      </c>
      <c r="K539" s="3"/>
      <c r="L539" s="1" t="s">
        <v>201</v>
      </c>
      <c r="M539" s="6">
        <v>443.44</v>
      </c>
      <c r="N539" s="6">
        <v>399.08</v>
      </c>
      <c r="O539" s="48">
        <v>45292</v>
      </c>
      <c r="P539" s="5" t="s">
        <v>2252</v>
      </c>
      <c r="R539" s="26"/>
    </row>
    <row r="540" spans="1:18" ht="102.75" x14ac:dyDescent="0.2">
      <c r="A540" s="17" t="s">
        <v>411</v>
      </c>
      <c r="H540" s="37"/>
      <c r="J540" s="83" t="s">
        <v>4010</v>
      </c>
      <c r="K540" s="3"/>
      <c r="L540" s="3"/>
      <c r="O540" s="48"/>
      <c r="Q540" t="str">
        <f t="shared" ref="Q540:Q584" si="33">IF(H540="",IF(B540="",A540,B540),H540)</f>
        <v>23</v>
      </c>
    </row>
    <row r="541" spans="1:18" x14ac:dyDescent="0.2">
      <c r="A541" s="17" t="s">
        <v>411</v>
      </c>
      <c r="B541" s="17" t="s">
        <v>412</v>
      </c>
      <c r="C541" s="7" t="s">
        <v>2879</v>
      </c>
      <c r="D541" s="31" t="s">
        <v>2879</v>
      </c>
      <c r="H541" s="37" t="s">
        <v>2879</v>
      </c>
      <c r="J541" s="7" t="s">
        <v>2698</v>
      </c>
      <c r="N541" s="6" t="s">
        <v>2131</v>
      </c>
      <c r="O541" s="48"/>
      <c r="Q541" t="str">
        <f t="shared" si="33"/>
        <v xml:space="preserve"> </v>
      </c>
    </row>
    <row r="542" spans="1:18" ht="28.5" x14ac:dyDescent="0.2">
      <c r="A542" s="17" t="s">
        <v>411</v>
      </c>
      <c r="B542" s="17" t="s">
        <v>412</v>
      </c>
      <c r="C542" s="7" t="s">
        <v>2879</v>
      </c>
      <c r="D542" s="31" t="s">
        <v>2879</v>
      </c>
      <c r="H542" s="22" t="s">
        <v>114</v>
      </c>
      <c r="J542" s="3" t="s">
        <v>2699</v>
      </c>
      <c r="K542" s="3"/>
      <c r="O542" s="48">
        <v>44652</v>
      </c>
      <c r="P542" s="5" t="s">
        <v>331</v>
      </c>
      <c r="Q542" t="str">
        <f t="shared" si="33"/>
        <v>23.02.01.00.1</v>
      </c>
      <c r="R542" s="26"/>
    </row>
    <row r="543" spans="1:18" x14ac:dyDescent="0.2">
      <c r="A543" s="17" t="s">
        <v>411</v>
      </c>
      <c r="B543" s="17" t="s">
        <v>413</v>
      </c>
      <c r="C543" s="7" t="s">
        <v>2879</v>
      </c>
      <c r="D543" s="31" t="s">
        <v>2879</v>
      </c>
      <c r="H543" s="37" t="s">
        <v>2879</v>
      </c>
      <c r="J543" s="7" t="s">
        <v>2870</v>
      </c>
      <c r="O543" s="48"/>
      <c r="Q543" t="str">
        <f t="shared" si="33"/>
        <v xml:space="preserve"> </v>
      </c>
    </row>
    <row r="544" spans="1:18" ht="28.5" x14ac:dyDescent="0.2">
      <c r="A544" s="17" t="s">
        <v>411</v>
      </c>
      <c r="B544" s="17" t="s">
        <v>413</v>
      </c>
      <c r="C544" s="7" t="s">
        <v>2879</v>
      </c>
      <c r="D544" s="31" t="s">
        <v>2879</v>
      </c>
      <c r="H544" s="22" t="s">
        <v>115</v>
      </c>
      <c r="J544" s="3" t="s">
        <v>2700</v>
      </c>
      <c r="K544" s="3"/>
      <c r="O544" s="48">
        <v>44652</v>
      </c>
      <c r="P544" s="5" t="s">
        <v>331</v>
      </c>
      <c r="Q544" t="str">
        <f t="shared" si="33"/>
        <v>23.03.01.00.1</v>
      </c>
    </row>
    <row r="545" spans="1:17" x14ac:dyDescent="0.2">
      <c r="A545" s="17" t="s">
        <v>411</v>
      </c>
      <c r="B545" s="17" t="s">
        <v>414</v>
      </c>
      <c r="C545" s="7" t="s">
        <v>2879</v>
      </c>
      <c r="D545" s="31" t="s">
        <v>2879</v>
      </c>
      <c r="H545" s="37" t="s">
        <v>2879</v>
      </c>
      <c r="J545" s="7" t="s">
        <v>464</v>
      </c>
      <c r="O545" s="48"/>
      <c r="Q545" t="str">
        <f t="shared" si="33"/>
        <v xml:space="preserve"> </v>
      </c>
    </row>
    <row r="546" spans="1:17" ht="28.5" x14ac:dyDescent="0.2">
      <c r="A546" s="17" t="s">
        <v>411</v>
      </c>
      <c r="B546" s="17" t="s">
        <v>414</v>
      </c>
      <c r="C546" s="7" t="s">
        <v>2879</v>
      </c>
      <c r="D546" s="31" t="s">
        <v>2879</v>
      </c>
      <c r="H546" s="22" t="s">
        <v>116</v>
      </c>
      <c r="J546" s="3" t="s">
        <v>2701</v>
      </c>
      <c r="K546" s="3"/>
      <c r="O546" s="48">
        <v>44652</v>
      </c>
      <c r="P546" s="5" t="s">
        <v>331</v>
      </c>
      <c r="Q546" t="str">
        <f t="shared" si="33"/>
        <v>23.04.01.00.1</v>
      </c>
    </row>
    <row r="547" spans="1:17" x14ac:dyDescent="0.2">
      <c r="A547" s="17" t="s">
        <v>411</v>
      </c>
      <c r="B547" s="17" t="s">
        <v>415</v>
      </c>
      <c r="C547" s="7" t="s">
        <v>2879</v>
      </c>
      <c r="D547" s="31" t="s">
        <v>2879</v>
      </c>
      <c r="H547" s="37" t="s">
        <v>2879</v>
      </c>
      <c r="J547" s="7" t="s">
        <v>2702</v>
      </c>
      <c r="O547" s="48"/>
      <c r="Q547" t="str">
        <f t="shared" si="33"/>
        <v xml:space="preserve"> </v>
      </c>
    </row>
    <row r="548" spans="1:17" ht="28.5" x14ac:dyDescent="0.2">
      <c r="A548" s="17" t="s">
        <v>411</v>
      </c>
      <c r="B548" s="17" t="s">
        <v>415</v>
      </c>
      <c r="C548" s="7" t="s">
        <v>2879</v>
      </c>
      <c r="D548" s="31" t="s">
        <v>2879</v>
      </c>
      <c r="H548" s="22" t="s">
        <v>117</v>
      </c>
      <c r="J548" s="3" t="s">
        <v>2703</v>
      </c>
      <c r="K548" s="3"/>
      <c r="O548" s="48">
        <v>44652</v>
      </c>
      <c r="P548" s="5" t="s">
        <v>331</v>
      </c>
      <c r="Q548" t="str">
        <f t="shared" si="33"/>
        <v>23.05.01.00.1</v>
      </c>
    </row>
    <row r="549" spans="1:17" x14ac:dyDescent="0.2">
      <c r="A549" s="17" t="s">
        <v>411</v>
      </c>
      <c r="B549" s="17" t="s">
        <v>416</v>
      </c>
      <c r="C549" s="7" t="s">
        <v>2879</v>
      </c>
      <c r="D549" s="31" t="s">
        <v>2879</v>
      </c>
      <c r="H549" s="37" t="s">
        <v>2879</v>
      </c>
      <c r="J549" s="30" t="s">
        <v>465</v>
      </c>
      <c r="O549" s="48"/>
      <c r="Q549" t="str">
        <f t="shared" si="33"/>
        <v xml:space="preserve"> </v>
      </c>
    </row>
    <row r="550" spans="1:17" ht="28.5" x14ac:dyDescent="0.2">
      <c r="A550" s="17" t="s">
        <v>411</v>
      </c>
      <c r="B550" s="17" t="s">
        <v>416</v>
      </c>
      <c r="C550" s="7" t="s">
        <v>2879</v>
      </c>
      <c r="D550" s="31" t="s">
        <v>2879</v>
      </c>
      <c r="H550" s="22" t="s">
        <v>118</v>
      </c>
      <c r="J550" s="57" t="s">
        <v>2920</v>
      </c>
      <c r="K550" s="57"/>
      <c r="L550" s="66"/>
      <c r="M550" s="67"/>
      <c r="N550" s="67"/>
      <c r="O550" s="72">
        <v>44743</v>
      </c>
      <c r="P550" s="73" t="s">
        <v>331</v>
      </c>
      <c r="Q550" t="str">
        <f t="shared" si="33"/>
        <v>23.06.01.00.1</v>
      </c>
    </row>
    <row r="551" spans="1:17" x14ac:dyDescent="0.2">
      <c r="A551" s="17" t="s">
        <v>411</v>
      </c>
      <c r="B551" s="17" t="s">
        <v>417</v>
      </c>
      <c r="C551" s="7" t="s">
        <v>2879</v>
      </c>
      <c r="D551" s="31" t="s">
        <v>2879</v>
      </c>
      <c r="H551" s="37" t="s">
        <v>2879</v>
      </c>
      <c r="J551" s="74" t="s">
        <v>2919</v>
      </c>
      <c r="K551" s="66"/>
      <c r="L551" s="66"/>
      <c r="M551" s="67"/>
      <c r="N551" s="67" t="s">
        <v>2131</v>
      </c>
      <c r="O551" s="72"/>
      <c r="P551" s="73"/>
      <c r="Q551" t="str">
        <f t="shared" si="33"/>
        <v xml:space="preserve"> </v>
      </c>
    </row>
    <row r="552" spans="1:17" ht="28.5" x14ac:dyDescent="0.2">
      <c r="A552" s="17" t="s">
        <v>411</v>
      </c>
      <c r="B552" s="17" t="s">
        <v>417</v>
      </c>
      <c r="C552" s="7" t="s">
        <v>2879</v>
      </c>
      <c r="D552" s="31" t="s">
        <v>2879</v>
      </c>
      <c r="H552" s="22" t="s">
        <v>119</v>
      </c>
      <c r="J552" s="57" t="s">
        <v>2921</v>
      </c>
      <c r="K552" s="57"/>
      <c r="L552" s="66"/>
      <c r="M552" s="67"/>
      <c r="N552" s="67"/>
      <c r="O552" s="72">
        <v>44743</v>
      </c>
      <c r="P552" s="73" t="s">
        <v>331</v>
      </c>
      <c r="Q552" t="str">
        <f t="shared" si="33"/>
        <v>23.10.01.00.1</v>
      </c>
    </row>
    <row r="553" spans="1:17" x14ac:dyDescent="0.2">
      <c r="A553" s="17" t="s">
        <v>411</v>
      </c>
      <c r="B553" s="17" t="s">
        <v>418</v>
      </c>
      <c r="C553" s="7" t="s">
        <v>2879</v>
      </c>
      <c r="D553" s="31" t="s">
        <v>2879</v>
      </c>
      <c r="H553" s="37" t="s">
        <v>2879</v>
      </c>
      <c r="J553" s="7" t="s">
        <v>2704</v>
      </c>
      <c r="O553" s="48"/>
      <c r="Q553" t="str">
        <f t="shared" si="33"/>
        <v xml:space="preserve"> </v>
      </c>
    </row>
    <row r="554" spans="1:17" ht="28.5" x14ac:dyDescent="0.2">
      <c r="A554" s="17" t="s">
        <v>411</v>
      </c>
      <c r="B554" s="17" t="s">
        <v>418</v>
      </c>
      <c r="C554" s="7" t="s">
        <v>2879</v>
      </c>
      <c r="D554" s="31" t="s">
        <v>2879</v>
      </c>
      <c r="H554" s="22" t="s">
        <v>120</v>
      </c>
      <c r="J554" s="3" t="s">
        <v>2705</v>
      </c>
      <c r="K554" s="3"/>
      <c r="O554" s="48">
        <v>44652</v>
      </c>
      <c r="P554" s="5" t="s">
        <v>331</v>
      </c>
      <c r="Q554" t="str">
        <f t="shared" si="33"/>
        <v>23.11.01.00.1</v>
      </c>
    </row>
    <row r="555" spans="1:17" x14ac:dyDescent="0.2">
      <c r="A555" s="17" t="s">
        <v>411</v>
      </c>
      <c r="B555" s="17" t="s">
        <v>419</v>
      </c>
      <c r="C555" s="7" t="s">
        <v>2879</v>
      </c>
      <c r="D555" s="31" t="s">
        <v>2879</v>
      </c>
      <c r="H555" s="37" t="s">
        <v>2879</v>
      </c>
      <c r="J555" s="7" t="s">
        <v>2706</v>
      </c>
      <c r="N555" s="6" t="s">
        <v>2131</v>
      </c>
      <c r="O555" s="48"/>
      <c r="Q555" t="str">
        <f t="shared" si="33"/>
        <v xml:space="preserve"> </v>
      </c>
    </row>
    <row r="556" spans="1:17" ht="28.5" x14ac:dyDescent="0.2">
      <c r="A556" s="17" t="s">
        <v>411</v>
      </c>
      <c r="B556" s="17" t="s">
        <v>419</v>
      </c>
      <c r="C556" s="7" t="s">
        <v>2879</v>
      </c>
      <c r="D556" s="31" t="s">
        <v>2879</v>
      </c>
      <c r="H556" s="22" t="s">
        <v>121</v>
      </c>
      <c r="J556" s="3" t="s">
        <v>2707</v>
      </c>
      <c r="K556" s="3"/>
      <c r="O556" s="48">
        <v>44652</v>
      </c>
      <c r="P556" s="5" t="s">
        <v>331</v>
      </c>
      <c r="Q556" t="str">
        <f t="shared" si="33"/>
        <v>23.20.01.00.1</v>
      </c>
    </row>
    <row r="557" spans="1:17" x14ac:dyDescent="0.2">
      <c r="A557" s="17" t="s">
        <v>411</v>
      </c>
      <c r="B557" s="17" t="s">
        <v>420</v>
      </c>
      <c r="C557" s="7" t="s">
        <v>2879</v>
      </c>
      <c r="D557" s="31" t="s">
        <v>2879</v>
      </c>
      <c r="H557" s="37" t="s">
        <v>2879</v>
      </c>
      <c r="J557" s="7" t="s">
        <v>2667</v>
      </c>
      <c r="O557" s="48"/>
      <c r="Q557" t="str">
        <f t="shared" si="33"/>
        <v xml:space="preserve"> </v>
      </c>
    </row>
    <row r="558" spans="1:17" ht="28.5" x14ac:dyDescent="0.2">
      <c r="A558" s="17" t="s">
        <v>411</v>
      </c>
      <c r="B558" s="17" t="s">
        <v>420</v>
      </c>
      <c r="C558" s="7" t="s">
        <v>2879</v>
      </c>
      <c r="D558" s="31" t="s">
        <v>2879</v>
      </c>
      <c r="H558" s="22" t="s">
        <v>122</v>
      </c>
      <c r="J558" s="3" t="s">
        <v>2708</v>
      </c>
      <c r="K558" s="3"/>
      <c r="O558" s="48">
        <v>44652</v>
      </c>
      <c r="P558" s="5" t="s">
        <v>331</v>
      </c>
      <c r="Q558" t="str">
        <f t="shared" si="33"/>
        <v>23.21.01.00.1</v>
      </c>
    </row>
    <row r="559" spans="1:17" x14ac:dyDescent="0.2">
      <c r="A559" s="17" t="s">
        <v>411</v>
      </c>
      <c r="B559" s="17" t="s">
        <v>421</v>
      </c>
      <c r="C559" s="7" t="s">
        <v>2879</v>
      </c>
      <c r="D559" s="31" t="s">
        <v>2879</v>
      </c>
      <c r="H559" s="37" t="s">
        <v>2879</v>
      </c>
      <c r="J559" s="7" t="s">
        <v>2709</v>
      </c>
      <c r="O559" s="48"/>
      <c r="Q559" t="str">
        <f t="shared" si="33"/>
        <v xml:space="preserve"> </v>
      </c>
    </row>
    <row r="560" spans="1:17" ht="28.5" x14ac:dyDescent="0.2">
      <c r="A560" s="17" t="s">
        <v>411</v>
      </c>
      <c r="B560" s="17" t="s">
        <v>421</v>
      </c>
      <c r="C560" s="7" t="s">
        <v>2879</v>
      </c>
      <c r="D560" s="31" t="s">
        <v>2879</v>
      </c>
      <c r="H560" s="22" t="s">
        <v>123</v>
      </c>
      <c r="J560" s="3" t="s">
        <v>2710</v>
      </c>
      <c r="K560" s="3"/>
      <c r="O560" s="48">
        <v>44652</v>
      </c>
      <c r="P560" s="5" t="s">
        <v>331</v>
      </c>
      <c r="Q560" t="str">
        <f t="shared" si="33"/>
        <v>23.22.01.00.1</v>
      </c>
    </row>
    <row r="561" spans="1:18" x14ac:dyDescent="0.2">
      <c r="A561" s="17" t="s">
        <v>411</v>
      </c>
      <c r="B561" s="17" t="s">
        <v>422</v>
      </c>
      <c r="C561" s="7" t="s">
        <v>2879</v>
      </c>
      <c r="D561" s="31" t="s">
        <v>2879</v>
      </c>
      <c r="H561" s="37" t="s">
        <v>2879</v>
      </c>
      <c r="J561" s="7" t="s">
        <v>2673</v>
      </c>
      <c r="O561" s="48"/>
      <c r="Q561" t="str">
        <f t="shared" si="33"/>
        <v xml:space="preserve"> </v>
      </c>
    </row>
    <row r="562" spans="1:18" ht="28.5" x14ac:dyDescent="0.2">
      <c r="A562" s="17" t="s">
        <v>411</v>
      </c>
      <c r="B562" s="17" t="s">
        <v>422</v>
      </c>
      <c r="C562" s="7" t="s">
        <v>2879</v>
      </c>
      <c r="D562" s="31" t="s">
        <v>2879</v>
      </c>
      <c r="H562" s="22" t="s">
        <v>124</v>
      </c>
      <c r="J562" s="3" t="s">
        <v>2711</v>
      </c>
      <c r="K562" s="3"/>
      <c r="O562" s="48">
        <v>44652</v>
      </c>
      <c r="P562" s="5" t="s">
        <v>331</v>
      </c>
      <c r="Q562" t="str">
        <f t="shared" si="33"/>
        <v>23.23.01.00.1</v>
      </c>
    </row>
    <row r="563" spans="1:18" x14ac:dyDescent="0.2">
      <c r="A563" s="17" t="s">
        <v>411</v>
      </c>
      <c r="B563" s="17" t="s">
        <v>423</v>
      </c>
      <c r="C563" s="7" t="s">
        <v>2879</v>
      </c>
      <c r="D563" s="31" t="s">
        <v>2879</v>
      </c>
      <c r="H563" s="37" t="s">
        <v>2879</v>
      </c>
      <c r="J563" s="7" t="s">
        <v>1235</v>
      </c>
      <c r="O563" s="48"/>
      <c r="Q563" t="str">
        <f t="shared" si="33"/>
        <v xml:space="preserve"> </v>
      </c>
    </row>
    <row r="564" spans="1:18" ht="28.5" x14ac:dyDescent="0.2">
      <c r="A564" s="17" t="s">
        <v>411</v>
      </c>
      <c r="B564" s="17" t="s">
        <v>423</v>
      </c>
      <c r="C564" s="7" t="s">
        <v>2879</v>
      </c>
      <c r="D564" s="31" t="s">
        <v>2879</v>
      </c>
      <c r="H564" s="22" t="s">
        <v>125</v>
      </c>
      <c r="J564" s="3" t="s">
        <v>2195</v>
      </c>
      <c r="K564" s="3"/>
      <c r="O564" s="48">
        <v>44652</v>
      </c>
      <c r="P564" s="5" t="s">
        <v>331</v>
      </c>
      <c r="Q564" t="str">
        <f t="shared" si="33"/>
        <v>23.24.01.00.1</v>
      </c>
    </row>
    <row r="565" spans="1:18" x14ac:dyDescent="0.2">
      <c r="A565" s="17" t="s">
        <v>411</v>
      </c>
      <c r="B565" s="17" t="s">
        <v>424</v>
      </c>
      <c r="C565" s="7" t="s">
        <v>2879</v>
      </c>
      <c r="D565" s="31" t="s">
        <v>2879</v>
      </c>
      <c r="H565" s="37" t="s">
        <v>2879</v>
      </c>
      <c r="J565" s="7" t="s">
        <v>2712</v>
      </c>
      <c r="O565" s="48"/>
      <c r="Q565" t="str">
        <f t="shared" si="33"/>
        <v xml:space="preserve"> </v>
      </c>
    </row>
    <row r="566" spans="1:18" ht="28.5" x14ac:dyDescent="0.2">
      <c r="A566" s="17" t="s">
        <v>411</v>
      </c>
      <c r="B566" s="17" t="s">
        <v>424</v>
      </c>
      <c r="C566" s="7" t="s">
        <v>2879</v>
      </c>
      <c r="D566" s="31" t="s">
        <v>2879</v>
      </c>
      <c r="H566" s="22" t="s">
        <v>126</v>
      </c>
      <c r="J566" s="3" t="s">
        <v>2713</v>
      </c>
      <c r="K566" s="3"/>
      <c r="O566" s="48">
        <v>44652</v>
      </c>
      <c r="P566" s="5" t="s">
        <v>331</v>
      </c>
      <c r="Q566" t="str">
        <f t="shared" si="33"/>
        <v>23.25.01.00.1</v>
      </c>
    </row>
    <row r="567" spans="1:18" x14ac:dyDescent="0.2">
      <c r="A567" s="17" t="s">
        <v>425</v>
      </c>
      <c r="B567" s="17" t="s">
        <v>2879</v>
      </c>
      <c r="C567" s="7" t="s">
        <v>2879</v>
      </c>
      <c r="D567" s="31" t="s">
        <v>2879</v>
      </c>
      <c r="H567" s="37" t="s">
        <v>2879</v>
      </c>
      <c r="J567" s="8" t="s">
        <v>1837</v>
      </c>
      <c r="N567" s="6" t="s">
        <v>2131</v>
      </c>
      <c r="O567" s="48"/>
      <c r="Q567" t="str">
        <f t="shared" si="33"/>
        <v xml:space="preserve"> </v>
      </c>
    </row>
    <row r="568" spans="1:18" ht="43.5" x14ac:dyDescent="0.2">
      <c r="A568" s="17" t="s">
        <v>425</v>
      </c>
      <c r="B568" s="17" t="s">
        <v>426</v>
      </c>
      <c r="C568" s="7" t="s">
        <v>2879</v>
      </c>
      <c r="D568" s="31" t="s">
        <v>2879</v>
      </c>
      <c r="H568" s="37" t="s">
        <v>2879</v>
      </c>
      <c r="J568" s="8" t="s">
        <v>2196</v>
      </c>
      <c r="N568" s="6" t="s">
        <v>2131</v>
      </c>
      <c r="O568" s="48"/>
      <c r="P568" s="5" t="s">
        <v>2226</v>
      </c>
      <c r="Q568" t="str">
        <f t="shared" si="33"/>
        <v xml:space="preserve"> </v>
      </c>
    </row>
    <row r="569" spans="1:18" ht="128.25" x14ac:dyDescent="0.2">
      <c r="A569" s="17" t="s">
        <v>425</v>
      </c>
      <c r="B569" s="17" t="s">
        <v>426</v>
      </c>
      <c r="C569" s="7" t="s">
        <v>2879</v>
      </c>
      <c r="D569" s="31" t="s">
        <v>2879</v>
      </c>
      <c r="H569" s="22" t="s">
        <v>127</v>
      </c>
      <c r="I569" s="34" t="s">
        <v>1</v>
      </c>
      <c r="J569" s="3" t="s">
        <v>2197</v>
      </c>
      <c r="K569" s="3" t="s">
        <v>4642</v>
      </c>
      <c r="L569" s="1" t="s">
        <v>201</v>
      </c>
      <c r="M569" s="6">
        <v>778.33</v>
      </c>
      <c r="N569" s="6">
        <v>778.33</v>
      </c>
      <c r="O569" s="48">
        <v>45292</v>
      </c>
      <c r="P569" s="5" t="s">
        <v>2252</v>
      </c>
      <c r="Q569" t="str">
        <f t="shared" si="33"/>
        <v>24.01.01.00.1</v>
      </c>
      <c r="R569" s="26"/>
    </row>
    <row r="570" spans="1:18" ht="142.5" x14ac:dyDescent="0.2">
      <c r="A570" s="17" t="s">
        <v>425</v>
      </c>
      <c r="B570" s="17" t="s">
        <v>426</v>
      </c>
      <c r="C570" s="7" t="s">
        <v>2879</v>
      </c>
      <c r="D570" s="31" t="s">
        <v>2879</v>
      </c>
      <c r="H570" s="22" t="s">
        <v>196</v>
      </c>
      <c r="I570" s="34" t="s">
        <v>1</v>
      </c>
      <c r="J570" s="3" t="s">
        <v>2198</v>
      </c>
      <c r="K570" s="3" t="s">
        <v>4643</v>
      </c>
      <c r="L570" s="1" t="s">
        <v>201</v>
      </c>
      <c r="M570" s="6">
        <v>3628.93</v>
      </c>
      <c r="N570" s="6">
        <v>3628.93</v>
      </c>
      <c r="O570" s="48">
        <v>45292</v>
      </c>
      <c r="P570" s="5" t="s">
        <v>2252</v>
      </c>
      <c r="Q570" t="str">
        <f t="shared" si="33"/>
        <v>24.01.01.01.1</v>
      </c>
    </row>
    <row r="571" spans="1:18" ht="100.5" x14ac:dyDescent="0.2">
      <c r="A571" s="17" t="s">
        <v>425</v>
      </c>
      <c r="B571" s="17" t="s">
        <v>427</v>
      </c>
      <c r="C571" s="7" t="s">
        <v>2879</v>
      </c>
      <c r="D571" s="31" t="s">
        <v>2879</v>
      </c>
      <c r="H571" s="37" t="s">
        <v>2879</v>
      </c>
      <c r="J571" s="8" t="s">
        <v>2241</v>
      </c>
      <c r="N571" s="6" t="s">
        <v>2131</v>
      </c>
      <c r="O571" s="48"/>
      <c r="Q571" t="str">
        <f t="shared" si="33"/>
        <v xml:space="preserve"> </v>
      </c>
    </row>
    <row r="572" spans="1:18" ht="42.75" x14ac:dyDescent="0.2">
      <c r="A572" s="17" t="s">
        <v>425</v>
      </c>
      <c r="B572" s="17" t="s">
        <v>427</v>
      </c>
      <c r="C572" s="7" t="s">
        <v>2879</v>
      </c>
      <c r="D572" s="31" t="s">
        <v>2879</v>
      </c>
      <c r="H572" s="22" t="s">
        <v>128</v>
      </c>
      <c r="I572" s="34" t="s">
        <v>1</v>
      </c>
      <c r="J572" s="3" t="s">
        <v>2242</v>
      </c>
      <c r="K572" s="3" t="s">
        <v>4365</v>
      </c>
      <c r="L572" s="1" t="s">
        <v>215</v>
      </c>
      <c r="M572" s="6">
        <v>190.71</v>
      </c>
      <c r="N572" s="6">
        <v>171.64</v>
      </c>
      <c r="O572" s="48">
        <v>45292</v>
      </c>
      <c r="P572" s="5" t="s">
        <v>2252</v>
      </c>
      <c r="Q572" t="str">
        <f t="shared" si="33"/>
        <v>24.02.01.00.1</v>
      </c>
      <c r="R572" s="26"/>
    </row>
    <row r="573" spans="1:18" ht="28.5" x14ac:dyDescent="0.2">
      <c r="A573" s="17" t="s">
        <v>425</v>
      </c>
      <c r="B573" s="17" t="s">
        <v>427</v>
      </c>
      <c r="C573" s="7" t="s">
        <v>2879</v>
      </c>
      <c r="D573" s="31" t="s">
        <v>2879</v>
      </c>
      <c r="H573" s="22" t="s">
        <v>129</v>
      </c>
      <c r="J573" s="3" t="s">
        <v>2243</v>
      </c>
      <c r="K573" s="3"/>
      <c r="L573" s="1" t="s">
        <v>215</v>
      </c>
      <c r="M573" s="6">
        <v>100.37</v>
      </c>
      <c r="N573" s="6">
        <v>90.33</v>
      </c>
      <c r="O573" s="48">
        <v>45292</v>
      </c>
      <c r="P573" s="5" t="s">
        <v>2252</v>
      </c>
      <c r="Q573" t="str">
        <f t="shared" si="33"/>
        <v>24.02.01.01.1</v>
      </c>
    </row>
    <row r="574" spans="1:18" ht="71.25" x14ac:dyDescent="0.2">
      <c r="A574" s="17" t="s">
        <v>425</v>
      </c>
      <c r="B574" s="17" t="s">
        <v>427</v>
      </c>
      <c r="C574" s="7" t="s">
        <v>2879</v>
      </c>
      <c r="D574" s="31" t="s">
        <v>2879</v>
      </c>
      <c r="H574" s="22" t="s">
        <v>2237</v>
      </c>
      <c r="I574" s="34" t="s">
        <v>1</v>
      </c>
      <c r="J574" s="3" t="s">
        <v>2244</v>
      </c>
      <c r="K574" s="3" t="s">
        <v>4367</v>
      </c>
      <c r="L574" s="1" t="s">
        <v>204</v>
      </c>
      <c r="M574" s="6">
        <v>150.56</v>
      </c>
      <c r="N574" s="6">
        <v>143.03</v>
      </c>
      <c r="O574" s="48">
        <v>45292</v>
      </c>
      <c r="P574" s="5" t="s">
        <v>2252</v>
      </c>
      <c r="Q574" t="str">
        <f t="shared" si="33"/>
        <v>24.02.01.02.1</v>
      </c>
    </row>
    <row r="575" spans="1:18" ht="85.5" x14ac:dyDescent="0.2">
      <c r="A575" s="17" t="s">
        <v>425</v>
      </c>
      <c r="B575" s="17" t="s">
        <v>427</v>
      </c>
      <c r="C575" s="7" t="s">
        <v>2879</v>
      </c>
      <c r="D575" s="31" t="s">
        <v>2879</v>
      </c>
      <c r="H575" s="22" t="s">
        <v>2238</v>
      </c>
      <c r="I575" s="34" t="s">
        <v>1</v>
      </c>
      <c r="J575" s="3" t="s">
        <v>2245</v>
      </c>
      <c r="K575" s="3" t="s">
        <v>4366</v>
      </c>
      <c r="L575" s="1" t="s">
        <v>204</v>
      </c>
      <c r="M575" s="6">
        <v>37.64</v>
      </c>
      <c r="N575" s="6">
        <v>35.78</v>
      </c>
      <c r="O575" s="48">
        <v>45292</v>
      </c>
      <c r="P575" s="5" t="s">
        <v>2252</v>
      </c>
      <c r="Q575" t="str">
        <f t="shared" si="33"/>
        <v>24.02.01.03.1</v>
      </c>
    </row>
    <row r="576" spans="1:18" x14ac:dyDescent="0.2">
      <c r="A576" s="17" t="s">
        <v>425</v>
      </c>
      <c r="B576" s="17" t="s">
        <v>428</v>
      </c>
      <c r="C576" s="7" t="s">
        <v>2879</v>
      </c>
      <c r="D576" s="31" t="s">
        <v>2879</v>
      </c>
      <c r="H576" s="37" t="s">
        <v>2879</v>
      </c>
      <c r="J576" s="7" t="s">
        <v>485</v>
      </c>
      <c r="N576" s="6" t="s">
        <v>2131</v>
      </c>
      <c r="O576" s="48"/>
      <c r="Q576" t="str">
        <f t="shared" si="33"/>
        <v xml:space="preserve"> </v>
      </c>
    </row>
    <row r="577" spans="1:18" ht="87.75" x14ac:dyDescent="0.2">
      <c r="A577" s="76" t="s">
        <v>425</v>
      </c>
      <c r="B577" s="76" t="s">
        <v>428</v>
      </c>
      <c r="C577" s="71" t="s">
        <v>2879</v>
      </c>
      <c r="D577" s="87" t="s">
        <v>2879</v>
      </c>
      <c r="E577" s="88"/>
      <c r="F577" s="88"/>
      <c r="G577" s="88"/>
      <c r="H577" s="49" t="s">
        <v>130</v>
      </c>
      <c r="I577" s="62"/>
      <c r="J577" s="57" t="s">
        <v>4011</v>
      </c>
      <c r="K577" s="57"/>
      <c r="L577" s="66"/>
      <c r="M577" s="67"/>
      <c r="N577" s="67"/>
      <c r="O577" s="72">
        <v>45108</v>
      </c>
      <c r="P577" s="73" t="s">
        <v>331</v>
      </c>
      <c r="Q577" t="str">
        <f t="shared" si="33"/>
        <v>24.03.01.00.1</v>
      </c>
      <c r="R577" s="26"/>
    </row>
    <row r="578" spans="1:18" x14ac:dyDescent="0.2">
      <c r="A578" s="17" t="s">
        <v>430</v>
      </c>
      <c r="B578" s="17" t="s">
        <v>2879</v>
      </c>
      <c r="C578" s="7" t="s">
        <v>2879</v>
      </c>
      <c r="D578" s="31" t="s">
        <v>2879</v>
      </c>
      <c r="H578" s="37" t="s">
        <v>2879</v>
      </c>
      <c r="J578" s="7" t="s">
        <v>486</v>
      </c>
      <c r="N578" s="6" t="s">
        <v>2131</v>
      </c>
      <c r="O578" s="48"/>
      <c r="Q578" t="str">
        <f t="shared" si="33"/>
        <v xml:space="preserve"> </v>
      </c>
    </row>
    <row r="579" spans="1:18" x14ac:dyDescent="0.2">
      <c r="A579" s="17" t="s">
        <v>430</v>
      </c>
      <c r="B579" s="17" t="s">
        <v>432</v>
      </c>
      <c r="C579" s="7" t="s">
        <v>2879</v>
      </c>
      <c r="D579" s="31" t="s">
        <v>2879</v>
      </c>
      <c r="H579" s="37" t="s">
        <v>2879</v>
      </c>
      <c r="J579" s="7" t="s">
        <v>487</v>
      </c>
      <c r="N579" s="6" t="s">
        <v>2131</v>
      </c>
      <c r="O579" s="48"/>
      <c r="Q579" t="str">
        <f t="shared" si="33"/>
        <v xml:space="preserve"> </v>
      </c>
    </row>
    <row r="580" spans="1:18" ht="85.5" x14ac:dyDescent="0.2">
      <c r="A580" s="17" t="s">
        <v>430</v>
      </c>
      <c r="B580" s="17" t="s">
        <v>432</v>
      </c>
      <c r="C580" s="7" t="s">
        <v>2879</v>
      </c>
      <c r="D580" s="31" t="s">
        <v>2879</v>
      </c>
      <c r="H580" s="22" t="s">
        <v>131</v>
      </c>
      <c r="I580" s="34" t="s">
        <v>1</v>
      </c>
      <c r="J580" s="3" t="s">
        <v>229</v>
      </c>
      <c r="K580" s="3" t="s">
        <v>4341</v>
      </c>
      <c r="L580" s="1" t="s">
        <v>215</v>
      </c>
      <c r="M580" s="6">
        <v>180.67</v>
      </c>
      <c r="N580" s="6">
        <v>180.67</v>
      </c>
      <c r="O580" s="48">
        <v>45292</v>
      </c>
      <c r="P580" s="5" t="s">
        <v>2252</v>
      </c>
      <c r="Q580" t="str">
        <f t="shared" si="33"/>
        <v>25.01.01.00.1</v>
      </c>
      <c r="R580" s="26"/>
    </row>
    <row r="581" spans="1:18" x14ac:dyDescent="0.2">
      <c r="A581" s="17" t="s">
        <v>430</v>
      </c>
      <c r="B581" s="17" t="s">
        <v>433</v>
      </c>
      <c r="C581" s="7" t="s">
        <v>2879</v>
      </c>
      <c r="D581" s="31" t="s">
        <v>2879</v>
      </c>
      <c r="H581" s="37" t="s">
        <v>2879</v>
      </c>
      <c r="J581" s="7" t="s">
        <v>488</v>
      </c>
      <c r="N581" s="6" t="s">
        <v>2131</v>
      </c>
      <c r="O581" s="48"/>
      <c r="Q581" t="str">
        <f t="shared" si="33"/>
        <v xml:space="preserve"> </v>
      </c>
    </row>
    <row r="582" spans="1:18" ht="128.25" x14ac:dyDescent="0.2">
      <c r="A582" s="17" t="s">
        <v>430</v>
      </c>
      <c r="B582" s="17" t="s">
        <v>433</v>
      </c>
      <c r="C582" s="7" t="s">
        <v>2879</v>
      </c>
      <c r="D582" s="31" t="s">
        <v>2879</v>
      </c>
      <c r="H582" s="22" t="s">
        <v>132</v>
      </c>
      <c r="I582" s="34" t="s">
        <v>1</v>
      </c>
      <c r="J582" s="3" t="s">
        <v>230</v>
      </c>
      <c r="K582" s="3" t="s">
        <v>4368</v>
      </c>
      <c r="L582" s="1" t="s">
        <v>215</v>
      </c>
      <c r="M582" s="6">
        <v>180.67</v>
      </c>
      <c r="N582" s="6">
        <v>180.67</v>
      </c>
      <c r="O582" s="48">
        <v>45292</v>
      </c>
      <c r="P582" s="5" t="s">
        <v>2252</v>
      </c>
      <c r="Q582" t="str">
        <f t="shared" si="33"/>
        <v>25.02.01.00.1</v>
      </c>
    </row>
    <row r="583" spans="1:18" ht="99.75" x14ac:dyDescent="0.2">
      <c r="A583" s="17" t="s">
        <v>430</v>
      </c>
      <c r="B583" s="17" t="s">
        <v>433</v>
      </c>
      <c r="C583" s="7" t="s">
        <v>2879</v>
      </c>
      <c r="D583" s="31" t="s">
        <v>2879</v>
      </c>
      <c r="H583" s="22" t="s">
        <v>133</v>
      </c>
      <c r="I583" s="34" t="s">
        <v>1</v>
      </c>
      <c r="J583" s="3" t="s">
        <v>231</v>
      </c>
      <c r="K583" s="3" t="s">
        <v>4369</v>
      </c>
      <c r="L583" s="3" t="s">
        <v>3947</v>
      </c>
      <c r="M583" s="6">
        <v>271</v>
      </c>
      <c r="N583" s="6">
        <v>271</v>
      </c>
      <c r="O583" s="48">
        <v>45292</v>
      </c>
      <c r="P583" s="5" t="s">
        <v>2252</v>
      </c>
      <c r="Q583" t="str">
        <f t="shared" si="33"/>
        <v>25.02.02.00.1</v>
      </c>
      <c r="R583" s="26"/>
    </row>
    <row r="584" spans="1:18" ht="80.45" customHeight="1" x14ac:dyDescent="0.2">
      <c r="A584" s="17" t="s">
        <v>430</v>
      </c>
      <c r="B584" s="17" t="s">
        <v>433</v>
      </c>
      <c r="C584" s="7" t="s">
        <v>2879</v>
      </c>
      <c r="D584" s="31" t="s">
        <v>2879</v>
      </c>
      <c r="H584" s="22" t="s">
        <v>134</v>
      </c>
      <c r="I584" s="34" t="s">
        <v>1</v>
      </c>
      <c r="J584" s="3" t="s">
        <v>232</v>
      </c>
      <c r="K584" s="3" t="s">
        <v>4342</v>
      </c>
      <c r="L584" s="1" t="s">
        <v>233</v>
      </c>
      <c r="M584" s="6">
        <v>632.34</v>
      </c>
      <c r="N584" s="6">
        <v>632.34</v>
      </c>
      <c r="O584" s="48">
        <v>45292</v>
      </c>
      <c r="P584" s="5" t="s">
        <v>2252</v>
      </c>
      <c r="Q584" t="str">
        <f t="shared" si="33"/>
        <v>25.02.03.00.1</v>
      </c>
    </row>
    <row r="585" spans="1:18" s="80" customFormat="1" x14ac:dyDescent="0.2">
      <c r="A585" s="76" t="s">
        <v>430</v>
      </c>
      <c r="B585" s="76" t="s">
        <v>3917</v>
      </c>
      <c r="C585" s="71" t="s">
        <v>2879</v>
      </c>
      <c r="D585" s="87" t="s">
        <v>2879</v>
      </c>
      <c r="E585" s="88"/>
      <c r="F585" s="88"/>
      <c r="G585" s="88"/>
      <c r="H585" s="89" t="s">
        <v>2879</v>
      </c>
      <c r="I585" s="62"/>
      <c r="J585" s="71" t="s">
        <v>3990</v>
      </c>
      <c r="K585" s="66"/>
      <c r="L585" s="66"/>
      <c r="M585" s="67"/>
      <c r="N585" s="67" t="s">
        <v>2131</v>
      </c>
      <c r="O585" s="72"/>
      <c r="P585" s="73"/>
      <c r="Q585" s="80" t="str">
        <f t="shared" ref="Q585:Q586" si="34">IF(H585="",IF(B585="",A585,B585),H585)</f>
        <v xml:space="preserve"> </v>
      </c>
    </row>
    <row r="586" spans="1:18" s="80" customFormat="1" ht="80.45" customHeight="1" x14ac:dyDescent="0.2">
      <c r="A586" s="76" t="s">
        <v>430</v>
      </c>
      <c r="B586" s="76" t="s">
        <v>3917</v>
      </c>
      <c r="C586" s="71" t="s">
        <v>2879</v>
      </c>
      <c r="D586" s="87" t="s">
        <v>2879</v>
      </c>
      <c r="E586" s="88"/>
      <c r="F586" s="88"/>
      <c r="G586" s="88"/>
      <c r="H586" s="49" t="s">
        <v>3918</v>
      </c>
      <c r="I586" s="62"/>
      <c r="J586" s="57" t="s">
        <v>3983</v>
      </c>
      <c r="K586" s="57"/>
      <c r="L586" s="66" t="s">
        <v>201</v>
      </c>
      <c r="M586" s="67">
        <v>6.93</v>
      </c>
      <c r="N586" s="67"/>
      <c r="O586" s="48">
        <v>45292</v>
      </c>
      <c r="P586" s="73" t="s">
        <v>4500</v>
      </c>
      <c r="Q586" s="80" t="str">
        <f t="shared" si="34"/>
        <v>25.03.01.00.1</v>
      </c>
    </row>
    <row r="587" spans="1:18" ht="409.5" x14ac:dyDescent="0.2">
      <c r="A587" s="17" t="s">
        <v>2552</v>
      </c>
      <c r="C587" s="7" t="s">
        <v>2879</v>
      </c>
      <c r="D587" s="31" t="s">
        <v>2879</v>
      </c>
      <c r="H587" s="37" t="s">
        <v>2879</v>
      </c>
      <c r="J587" s="8" t="s">
        <v>4854</v>
      </c>
      <c r="N587" s="6" t="s">
        <v>2131</v>
      </c>
      <c r="O587" s="48"/>
      <c r="Q587" t="str">
        <f t="shared" ref="Q587:Q608" si="35">IF(H587="",IF(B587="",A587,B587),H587)</f>
        <v xml:space="preserve"> </v>
      </c>
    </row>
    <row r="588" spans="1:18" ht="57" x14ac:dyDescent="0.2">
      <c r="A588" s="17" t="s">
        <v>2552</v>
      </c>
      <c r="B588" s="17" t="s">
        <v>2553</v>
      </c>
      <c r="C588" s="7" t="s">
        <v>2879</v>
      </c>
      <c r="D588" s="31" t="s">
        <v>2879</v>
      </c>
      <c r="H588" s="22" t="s">
        <v>2554</v>
      </c>
      <c r="I588" s="34" t="s">
        <v>1</v>
      </c>
      <c r="J588" s="3" t="s">
        <v>2714</v>
      </c>
      <c r="K588" s="3" t="s">
        <v>2715</v>
      </c>
      <c r="O588" s="48">
        <v>44652</v>
      </c>
      <c r="P588" s="5" t="s">
        <v>331</v>
      </c>
      <c r="Q588" t="str">
        <f t="shared" si="35"/>
        <v>26.01.01.00.1</v>
      </c>
    </row>
    <row r="589" spans="1:18" ht="28.5" x14ac:dyDescent="0.2">
      <c r="A589" s="17" t="s">
        <v>2552</v>
      </c>
      <c r="B589" s="17" t="s">
        <v>2553</v>
      </c>
      <c r="C589" s="7" t="s">
        <v>2879</v>
      </c>
      <c r="D589" s="31" t="s">
        <v>2879</v>
      </c>
      <c r="H589" s="22" t="s">
        <v>2557</v>
      </c>
      <c r="I589" s="62"/>
      <c r="J589" s="3" t="s">
        <v>2871</v>
      </c>
      <c r="K589" s="56"/>
      <c r="L589" s="3"/>
      <c r="O589" s="48">
        <v>44652</v>
      </c>
      <c r="P589" s="5" t="s">
        <v>2236</v>
      </c>
      <c r="Q589" t="str">
        <f t="shared" si="35"/>
        <v>26.01.02.00.1</v>
      </c>
    </row>
    <row r="590" spans="1:18" ht="80.45" customHeight="1" x14ac:dyDescent="0.2">
      <c r="A590" s="17" t="s">
        <v>2552</v>
      </c>
      <c r="B590" s="17" t="s">
        <v>2553</v>
      </c>
      <c r="C590" s="7" t="s">
        <v>2879</v>
      </c>
      <c r="D590" s="31" t="s">
        <v>2879</v>
      </c>
      <c r="H590" s="22" t="s">
        <v>2559</v>
      </c>
      <c r="I590" s="34" t="s">
        <v>1</v>
      </c>
      <c r="J590" s="57" t="s">
        <v>2899</v>
      </c>
      <c r="K590" s="3" t="s">
        <v>2716</v>
      </c>
      <c r="O590" s="48">
        <v>44652</v>
      </c>
      <c r="P590" s="5" t="s">
        <v>331</v>
      </c>
      <c r="Q590" t="str">
        <f t="shared" si="35"/>
        <v>26.01.03.00.1</v>
      </c>
    </row>
    <row r="591" spans="1:18" ht="85.5" x14ac:dyDescent="0.2">
      <c r="A591" s="17" t="s">
        <v>2552</v>
      </c>
      <c r="B591" s="17" t="s">
        <v>2553</v>
      </c>
      <c r="C591" s="7" t="s">
        <v>2879</v>
      </c>
      <c r="D591" s="31" t="s">
        <v>2879</v>
      </c>
      <c r="H591" s="22" t="s">
        <v>2562</v>
      </c>
      <c r="I591" s="34" t="s">
        <v>1</v>
      </c>
      <c r="J591" s="57" t="s">
        <v>2900</v>
      </c>
      <c r="K591" s="3" t="s">
        <v>2717</v>
      </c>
      <c r="L591" s="3"/>
      <c r="O591" s="48">
        <v>44652</v>
      </c>
      <c r="P591" s="5" t="s">
        <v>2236</v>
      </c>
      <c r="Q591" t="str">
        <f t="shared" si="35"/>
        <v>26.01.04.00.1</v>
      </c>
    </row>
    <row r="592" spans="1:18" ht="42.75" x14ac:dyDescent="0.2">
      <c r="A592" s="17" t="s">
        <v>2552</v>
      </c>
      <c r="B592" s="17" t="s">
        <v>2553</v>
      </c>
      <c r="C592" s="7" t="s">
        <v>2879</v>
      </c>
      <c r="D592" s="31" t="s">
        <v>2879</v>
      </c>
      <c r="H592" s="22" t="s">
        <v>2565</v>
      </c>
      <c r="I592" s="34" t="s">
        <v>1</v>
      </c>
      <c r="J592" s="3" t="s">
        <v>4699</v>
      </c>
      <c r="K592" s="3" t="s">
        <v>4343</v>
      </c>
      <c r="L592" s="3"/>
      <c r="O592" s="48">
        <v>45292</v>
      </c>
      <c r="P592" s="5" t="s">
        <v>331</v>
      </c>
      <c r="Q592" t="str">
        <f t="shared" si="35"/>
        <v>26.01.04.01.1</v>
      </c>
    </row>
    <row r="593" spans="1:17" ht="57" x14ac:dyDescent="0.2">
      <c r="A593" s="17" t="s">
        <v>2552</v>
      </c>
      <c r="B593" s="17" t="s">
        <v>2553</v>
      </c>
      <c r="C593" s="7" t="s">
        <v>2879</v>
      </c>
      <c r="D593" s="31" t="s">
        <v>2879</v>
      </c>
      <c r="H593" s="22" t="s">
        <v>2566</v>
      </c>
      <c r="I593" s="34" t="s">
        <v>1</v>
      </c>
      <c r="J593" s="3" t="s">
        <v>2718</v>
      </c>
      <c r="K593" s="3" t="s">
        <v>2719</v>
      </c>
      <c r="L593" s="3" t="s">
        <v>1683</v>
      </c>
      <c r="M593" s="6">
        <v>35.130000000000003</v>
      </c>
      <c r="N593" s="6">
        <v>31.62</v>
      </c>
      <c r="O593" s="48">
        <v>45292</v>
      </c>
      <c r="P593" s="5" t="s">
        <v>2252</v>
      </c>
      <c r="Q593" t="str">
        <f t="shared" si="35"/>
        <v>26.01.04.02.1</v>
      </c>
    </row>
    <row r="594" spans="1:17" ht="57" x14ac:dyDescent="0.2">
      <c r="A594" s="17" t="s">
        <v>2552</v>
      </c>
      <c r="B594" s="17" t="s">
        <v>2553</v>
      </c>
      <c r="C594" s="7" t="s">
        <v>2879</v>
      </c>
      <c r="D594" s="31" t="s">
        <v>2879</v>
      </c>
      <c r="H594" s="22" t="s">
        <v>2567</v>
      </c>
      <c r="I594" s="34" t="s">
        <v>1</v>
      </c>
      <c r="J594" s="3" t="s">
        <v>2718</v>
      </c>
      <c r="K594" s="3" t="s">
        <v>2720</v>
      </c>
      <c r="L594" s="3" t="s">
        <v>1683</v>
      </c>
      <c r="M594" s="6">
        <v>59.22</v>
      </c>
      <c r="N594" s="6">
        <v>53.3</v>
      </c>
      <c r="O594" s="48">
        <v>45292</v>
      </c>
      <c r="P594" s="5" t="s">
        <v>2252</v>
      </c>
      <c r="Q594" t="str">
        <f t="shared" si="35"/>
        <v>26.01.04.03.1</v>
      </c>
    </row>
    <row r="595" spans="1:17" ht="42.75" x14ac:dyDescent="0.2">
      <c r="A595" s="17" t="s">
        <v>2552</v>
      </c>
      <c r="B595" s="17" t="s">
        <v>2553</v>
      </c>
      <c r="C595" s="7" t="s">
        <v>2879</v>
      </c>
      <c r="D595" s="31" t="s">
        <v>2879</v>
      </c>
      <c r="H595" s="22" t="s">
        <v>2569</v>
      </c>
      <c r="I595" s="34" t="s">
        <v>1</v>
      </c>
      <c r="J595" s="3" t="s">
        <v>2721</v>
      </c>
      <c r="K595" s="3" t="s">
        <v>4343</v>
      </c>
      <c r="L595" s="3"/>
      <c r="O595" s="48">
        <v>44652</v>
      </c>
      <c r="P595" s="5" t="s">
        <v>331</v>
      </c>
      <c r="Q595" t="str">
        <f t="shared" si="35"/>
        <v>26.01.04.04.1</v>
      </c>
    </row>
    <row r="596" spans="1:17" ht="42.75" x14ac:dyDescent="0.2">
      <c r="A596" s="17" t="s">
        <v>2552</v>
      </c>
      <c r="B596" s="17" t="s">
        <v>2553</v>
      </c>
      <c r="C596" s="7" t="s">
        <v>2879</v>
      </c>
      <c r="D596" s="31" t="s">
        <v>2879</v>
      </c>
      <c r="H596" s="22" t="s">
        <v>2722</v>
      </c>
      <c r="I596" s="34" t="s">
        <v>1</v>
      </c>
      <c r="J596" s="3" t="s">
        <v>2723</v>
      </c>
      <c r="K596" s="3" t="s">
        <v>4343</v>
      </c>
      <c r="L596" s="3"/>
      <c r="O596" s="48">
        <v>44652</v>
      </c>
      <c r="P596" s="5" t="s">
        <v>2236</v>
      </c>
      <c r="Q596" t="str">
        <f t="shared" si="35"/>
        <v>26.01.04.05.1</v>
      </c>
    </row>
    <row r="597" spans="1:17" ht="114.75" x14ac:dyDescent="0.2">
      <c r="A597" s="17" t="s">
        <v>436</v>
      </c>
      <c r="B597" s="17" t="s">
        <v>2879</v>
      </c>
      <c r="C597" s="7" t="s">
        <v>2879</v>
      </c>
      <c r="D597" s="31" t="s">
        <v>2879</v>
      </c>
      <c r="H597" s="37" t="s">
        <v>2879</v>
      </c>
      <c r="J597" s="3" t="s">
        <v>2199</v>
      </c>
      <c r="N597" s="6" t="s">
        <v>2131</v>
      </c>
      <c r="O597" s="48"/>
      <c r="Q597" t="str">
        <f t="shared" si="35"/>
        <v xml:space="preserve"> </v>
      </c>
    </row>
    <row r="598" spans="1:17" x14ac:dyDescent="0.2">
      <c r="A598" s="17" t="s">
        <v>436</v>
      </c>
      <c r="B598" s="17" t="s">
        <v>437</v>
      </c>
      <c r="C598" s="7" t="s">
        <v>2879</v>
      </c>
      <c r="D598" s="31" t="s">
        <v>2879</v>
      </c>
      <c r="H598" s="37" t="s">
        <v>2879</v>
      </c>
      <c r="J598" s="7" t="s">
        <v>1707</v>
      </c>
      <c r="N598" s="6" t="s">
        <v>2131</v>
      </c>
      <c r="O598" s="48"/>
      <c r="Q598" t="str">
        <f t="shared" si="35"/>
        <v xml:space="preserve"> </v>
      </c>
    </row>
    <row r="599" spans="1:17" ht="270.75" x14ac:dyDescent="0.2">
      <c r="A599" s="17" t="s">
        <v>436</v>
      </c>
      <c r="B599" s="17" t="s">
        <v>437</v>
      </c>
      <c r="C599" s="7" t="s">
        <v>2879</v>
      </c>
      <c r="D599" s="31" t="s">
        <v>2879</v>
      </c>
      <c r="H599" s="22" t="s">
        <v>136</v>
      </c>
      <c r="J599" s="3" t="s">
        <v>3970</v>
      </c>
      <c r="L599" s="3" t="s">
        <v>300</v>
      </c>
      <c r="M599" s="6">
        <v>5058.72</v>
      </c>
      <c r="N599" s="6">
        <v>4552.8500000000004</v>
      </c>
      <c r="O599" s="48">
        <v>45292</v>
      </c>
      <c r="P599" s="5" t="s">
        <v>2252</v>
      </c>
      <c r="Q599" t="str">
        <f t="shared" si="35"/>
        <v>29.01.01.00.1</v>
      </c>
    </row>
    <row r="600" spans="1:17" x14ac:dyDescent="0.2">
      <c r="A600" s="17" t="s">
        <v>438</v>
      </c>
      <c r="B600" s="17" t="s">
        <v>2879</v>
      </c>
      <c r="C600" s="7" t="s">
        <v>2879</v>
      </c>
      <c r="D600" s="31" t="s">
        <v>2879</v>
      </c>
      <c r="H600" s="37" t="s">
        <v>2879</v>
      </c>
      <c r="J600" s="7" t="s">
        <v>489</v>
      </c>
      <c r="N600" s="6" t="s">
        <v>2131</v>
      </c>
      <c r="O600" s="48"/>
      <c r="Q600" t="str">
        <f t="shared" si="35"/>
        <v xml:space="preserve"> </v>
      </c>
    </row>
    <row r="601" spans="1:17" ht="43.5" x14ac:dyDescent="0.2">
      <c r="A601" s="17" t="s">
        <v>438</v>
      </c>
      <c r="B601" s="17" t="s">
        <v>440</v>
      </c>
      <c r="C601" s="7" t="s">
        <v>2879</v>
      </c>
      <c r="D601" s="31" t="s">
        <v>2879</v>
      </c>
      <c r="H601" s="37" t="s">
        <v>2879</v>
      </c>
      <c r="J601" s="3" t="s">
        <v>490</v>
      </c>
      <c r="K601" s="3"/>
      <c r="N601" s="6" t="s">
        <v>2131</v>
      </c>
      <c r="O601" s="48"/>
      <c r="Q601" t="str">
        <f t="shared" si="35"/>
        <v xml:space="preserve"> </v>
      </c>
    </row>
    <row r="602" spans="1:17" ht="99.75" x14ac:dyDescent="0.2">
      <c r="A602" s="17" t="s">
        <v>438</v>
      </c>
      <c r="B602" s="17" t="s">
        <v>440</v>
      </c>
      <c r="C602" s="7" t="s">
        <v>2879</v>
      </c>
      <c r="D602" s="31" t="s">
        <v>2879</v>
      </c>
      <c r="H602" s="22" t="s">
        <v>137</v>
      </c>
      <c r="I602" s="34" t="s">
        <v>1</v>
      </c>
      <c r="J602" s="3" t="s">
        <v>2064</v>
      </c>
      <c r="K602" s="3" t="s">
        <v>4637</v>
      </c>
      <c r="L602" s="1" t="s">
        <v>2009</v>
      </c>
      <c r="M602" s="6">
        <v>3.35</v>
      </c>
      <c r="N602" s="6">
        <v>3.18</v>
      </c>
      <c r="O602" s="48">
        <v>45292</v>
      </c>
      <c r="P602" s="5" t="s">
        <v>2252</v>
      </c>
      <c r="Q602" t="str">
        <f t="shared" si="35"/>
        <v>30.01.03.00.2</v>
      </c>
    </row>
    <row r="603" spans="1:17" ht="75.75" customHeight="1" x14ac:dyDescent="0.2">
      <c r="A603" s="17" t="s">
        <v>438</v>
      </c>
      <c r="B603" s="17" t="s">
        <v>440</v>
      </c>
      <c r="C603" s="7" t="s">
        <v>2879</v>
      </c>
      <c r="D603" s="31" t="s">
        <v>2879</v>
      </c>
      <c r="H603" s="22" t="s">
        <v>138</v>
      </c>
      <c r="I603" s="34" t="s">
        <v>1</v>
      </c>
      <c r="J603" s="3" t="s">
        <v>234</v>
      </c>
      <c r="K603" s="3" t="s">
        <v>2228</v>
      </c>
      <c r="L603" s="1" t="s">
        <v>204</v>
      </c>
      <c r="M603" s="6">
        <v>281.04000000000002</v>
      </c>
      <c r="N603" s="6">
        <v>266.99</v>
      </c>
      <c r="O603" s="48">
        <v>45292</v>
      </c>
      <c r="P603" s="5" t="s">
        <v>2252</v>
      </c>
      <c r="Q603" t="str">
        <f t="shared" si="35"/>
        <v>30.01.03.01.2</v>
      </c>
    </row>
    <row r="604" spans="1:17" ht="138.75" customHeight="1" x14ac:dyDescent="0.2">
      <c r="A604" s="17" t="s">
        <v>438</v>
      </c>
      <c r="B604" s="17" t="s">
        <v>441</v>
      </c>
      <c r="C604" s="7" t="s">
        <v>2879</v>
      </c>
      <c r="D604" s="31" t="s">
        <v>2879</v>
      </c>
      <c r="H604" s="37" t="s">
        <v>2879</v>
      </c>
      <c r="J604" s="8" t="s">
        <v>1868</v>
      </c>
      <c r="N604" s="6" t="s">
        <v>2131</v>
      </c>
      <c r="O604" s="48"/>
      <c r="Q604" t="str">
        <f t="shared" si="35"/>
        <v xml:space="preserve"> </v>
      </c>
    </row>
    <row r="605" spans="1:17" ht="28.5" x14ac:dyDescent="0.2">
      <c r="A605" s="17" t="s">
        <v>438</v>
      </c>
      <c r="B605" s="17" t="s">
        <v>441</v>
      </c>
      <c r="C605" s="7" t="s">
        <v>2879</v>
      </c>
      <c r="D605" s="31" t="s">
        <v>2879</v>
      </c>
      <c r="H605" s="22" t="s">
        <v>140</v>
      </c>
      <c r="I605" s="34" t="s">
        <v>1</v>
      </c>
      <c r="J605" s="3" t="s">
        <v>1871</v>
      </c>
      <c r="K605" s="3" t="s">
        <v>4344</v>
      </c>
      <c r="L605" s="1" t="s">
        <v>235</v>
      </c>
      <c r="M605" s="6">
        <v>497.24</v>
      </c>
      <c r="N605" s="6">
        <v>447.52</v>
      </c>
      <c r="O605" s="48">
        <v>45292</v>
      </c>
      <c r="P605" s="5" t="s">
        <v>2252</v>
      </c>
      <c r="Q605" t="str">
        <f t="shared" si="35"/>
        <v>30.02.01.00.1</v>
      </c>
    </row>
    <row r="606" spans="1:17" ht="33" customHeight="1" x14ac:dyDescent="0.2">
      <c r="A606" s="17" t="s">
        <v>438</v>
      </c>
      <c r="B606" s="17" t="s">
        <v>441</v>
      </c>
      <c r="C606" s="7" t="s">
        <v>2879</v>
      </c>
      <c r="D606" s="31" t="s">
        <v>2879</v>
      </c>
      <c r="H606" s="22" t="s">
        <v>141</v>
      </c>
      <c r="J606" s="1" t="s">
        <v>1869</v>
      </c>
      <c r="L606" s="1" t="s">
        <v>1870</v>
      </c>
      <c r="M606" s="6">
        <v>16.559999999999999</v>
      </c>
      <c r="N606" s="6">
        <v>14.91</v>
      </c>
      <c r="O606" s="48">
        <v>45292</v>
      </c>
      <c r="P606" s="5" t="s">
        <v>2252</v>
      </c>
      <c r="Q606" t="str">
        <f t="shared" si="35"/>
        <v>30.02.01.01.1</v>
      </c>
    </row>
    <row r="607" spans="1:17" ht="43.5" x14ac:dyDescent="0.2">
      <c r="A607" s="17" t="s">
        <v>438</v>
      </c>
      <c r="B607" s="17" t="s">
        <v>442</v>
      </c>
      <c r="C607" s="7" t="s">
        <v>2879</v>
      </c>
      <c r="D607" s="31" t="s">
        <v>2879</v>
      </c>
      <c r="H607" s="37" t="s">
        <v>2879</v>
      </c>
      <c r="I607" s="34" t="s">
        <v>1</v>
      </c>
      <c r="J607" s="3" t="s">
        <v>491</v>
      </c>
      <c r="K607" s="57" t="s">
        <v>4689</v>
      </c>
      <c r="N607" s="6" t="s">
        <v>2131</v>
      </c>
      <c r="O607" s="48"/>
      <c r="Q607" t="str">
        <f t="shared" si="35"/>
        <v xml:space="preserve"> </v>
      </c>
    </row>
    <row r="608" spans="1:17" ht="57" x14ac:dyDescent="0.2">
      <c r="A608" s="17" t="s">
        <v>438</v>
      </c>
      <c r="B608" s="17" t="s">
        <v>442</v>
      </c>
      <c r="C608" s="7" t="s">
        <v>2879</v>
      </c>
      <c r="D608" s="31" t="s">
        <v>2879</v>
      </c>
      <c r="H608" s="22" t="s">
        <v>142</v>
      </c>
      <c r="I608" s="34" t="s">
        <v>1</v>
      </c>
      <c r="J608" s="3" t="s">
        <v>2065</v>
      </c>
      <c r="K608" s="3" t="s">
        <v>2066</v>
      </c>
      <c r="L608" s="1" t="s">
        <v>2009</v>
      </c>
      <c r="M608" s="6">
        <v>7.46</v>
      </c>
      <c r="N608" s="6">
        <v>7.09</v>
      </c>
      <c r="O608" s="48">
        <v>45292</v>
      </c>
      <c r="P608" s="5" t="s">
        <v>2252</v>
      </c>
      <c r="Q608" t="str">
        <f t="shared" si="35"/>
        <v>30.03.01.00.2</v>
      </c>
    </row>
    <row r="609" spans="1:18" ht="71.25" x14ac:dyDescent="0.2">
      <c r="A609" s="17" t="s">
        <v>438</v>
      </c>
      <c r="B609" s="17" t="s">
        <v>442</v>
      </c>
      <c r="C609" s="7" t="s">
        <v>2879</v>
      </c>
      <c r="D609" s="31" t="s">
        <v>2879</v>
      </c>
      <c r="H609" s="22" t="s">
        <v>2022</v>
      </c>
      <c r="I609" s="34" t="s">
        <v>1</v>
      </c>
      <c r="J609" s="3" t="s">
        <v>2067</v>
      </c>
      <c r="K609" s="3" t="s">
        <v>2200</v>
      </c>
      <c r="L609" s="1" t="s">
        <v>204</v>
      </c>
      <c r="M609" s="6">
        <v>180.67</v>
      </c>
      <c r="O609" s="48">
        <v>45292</v>
      </c>
      <c r="P609" s="5" t="s">
        <v>4500</v>
      </c>
    </row>
    <row r="610" spans="1:18" ht="409.5" x14ac:dyDescent="0.2">
      <c r="A610" s="17" t="s">
        <v>445</v>
      </c>
      <c r="B610" s="17" t="s">
        <v>2879</v>
      </c>
      <c r="C610" s="7" t="s">
        <v>2879</v>
      </c>
      <c r="D610" s="31" t="s">
        <v>2879</v>
      </c>
      <c r="H610" s="37" t="s">
        <v>2879</v>
      </c>
      <c r="J610" s="8" t="s">
        <v>2068</v>
      </c>
      <c r="N610" s="6" t="s">
        <v>2131</v>
      </c>
      <c r="O610" s="48"/>
      <c r="Q610" t="str">
        <f>IF(H610="",IF(B610="",A610,B610),H610)</f>
        <v xml:space="preserve"> </v>
      </c>
    </row>
    <row r="611" spans="1:18" ht="30" x14ac:dyDescent="0.2">
      <c r="A611" s="17" t="s">
        <v>445</v>
      </c>
      <c r="B611" s="17" t="s">
        <v>2025</v>
      </c>
      <c r="C611" s="7" t="s">
        <v>2879</v>
      </c>
      <c r="D611" s="31" t="s">
        <v>2879</v>
      </c>
      <c r="H611" s="37" t="s">
        <v>2879</v>
      </c>
      <c r="J611" s="8" t="s">
        <v>2128</v>
      </c>
      <c r="N611" s="6" t="s">
        <v>2131</v>
      </c>
      <c r="O611" s="48"/>
      <c r="R611" s="26"/>
    </row>
    <row r="612" spans="1:18" s="26" customFormat="1" ht="357.75" x14ac:dyDescent="0.2">
      <c r="A612" s="20" t="s">
        <v>445</v>
      </c>
      <c r="B612" s="20" t="s">
        <v>2025</v>
      </c>
      <c r="C612" s="7" t="s">
        <v>2879</v>
      </c>
      <c r="D612" s="31" t="s">
        <v>2879</v>
      </c>
      <c r="E612" s="52"/>
      <c r="F612" s="52"/>
      <c r="G612" s="52"/>
      <c r="H612" s="41" t="s">
        <v>2027</v>
      </c>
      <c r="I612" s="35"/>
      <c r="J612" s="40" t="s">
        <v>2201</v>
      </c>
      <c r="K612" s="22"/>
      <c r="L612" s="22" t="s">
        <v>2069</v>
      </c>
      <c r="M612" s="24">
        <v>7628.23</v>
      </c>
      <c r="N612" s="24">
        <v>6483.99</v>
      </c>
      <c r="O612" s="48">
        <v>45292</v>
      </c>
      <c r="P612" s="5" t="s">
        <v>2252</v>
      </c>
      <c r="Q612" s="26" t="str">
        <f>IF(H612="",IF(B612="",A612,B612),H612)</f>
        <v>31.10.00.01.1</v>
      </c>
    </row>
    <row r="613" spans="1:18" s="26" customFormat="1" ht="28.5" x14ac:dyDescent="0.2">
      <c r="A613" s="20" t="s">
        <v>445</v>
      </c>
      <c r="B613" s="20" t="s">
        <v>2025</v>
      </c>
      <c r="C613" s="7" t="s">
        <v>2879</v>
      </c>
      <c r="D613" s="31" t="s">
        <v>2879</v>
      </c>
      <c r="E613" s="52"/>
      <c r="F613" s="52"/>
      <c r="G613" s="52"/>
      <c r="H613" s="41" t="s">
        <v>2028</v>
      </c>
      <c r="I613" s="35" t="s">
        <v>1</v>
      </c>
      <c r="J613" s="42" t="s">
        <v>2070</v>
      </c>
      <c r="K613" s="23" t="s">
        <v>4843</v>
      </c>
      <c r="L613" s="22" t="s">
        <v>201</v>
      </c>
      <c r="M613" s="24">
        <v>271</v>
      </c>
      <c r="N613" s="24">
        <v>257.45</v>
      </c>
      <c r="O613" s="48">
        <v>45292</v>
      </c>
      <c r="P613" s="5" t="s">
        <v>2252</v>
      </c>
    </row>
    <row r="614" spans="1:18" s="26" customFormat="1" ht="129.75" x14ac:dyDescent="0.2">
      <c r="A614" s="20" t="s">
        <v>445</v>
      </c>
      <c r="B614" s="20" t="s">
        <v>2030</v>
      </c>
      <c r="C614" s="7" t="s">
        <v>2879</v>
      </c>
      <c r="D614" s="31" t="s">
        <v>2879</v>
      </c>
      <c r="E614" s="52"/>
      <c r="F614" s="52"/>
      <c r="G614" s="52"/>
      <c r="H614" s="37" t="s">
        <v>2879</v>
      </c>
      <c r="I614" s="35"/>
      <c r="J614" s="40" t="s">
        <v>2078</v>
      </c>
      <c r="K614" s="22"/>
      <c r="L614" s="22"/>
      <c r="M614" s="24"/>
      <c r="N614" s="24" t="s">
        <v>2131</v>
      </c>
      <c r="O614" s="48"/>
      <c r="P614" s="5"/>
    </row>
    <row r="615" spans="1:18" s="26" customFormat="1" ht="409.5" x14ac:dyDescent="0.2">
      <c r="A615" s="20" t="s">
        <v>445</v>
      </c>
      <c r="B615" s="20" t="s">
        <v>2030</v>
      </c>
      <c r="C615" s="7" t="s">
        <v>2879</v>
      </c>
      <c r="D615" s="31" t="s">
        <v>2879</v>
      </c>
      <c r="E615" s="52"/>
      <c r="F615" s="52"/>
      <c r="G615" s="52"/>
      <c r="H615" s="41" t="s">
        <v>2031</v>
      </c>
      <c r="I615" s="35"/>
      <c r="J615" s="42" t="s">
        <v>2202</v>
      </c>
      <c r="K615" s="22"/>
      <c r="L615" s="22" t="s">
        <v>2069</v>
      </c>
      <c r="M615" s="24">
        <v>7527.86</v>
      </c>
      <c r="N615" s="24">
        <v>6398.68</v>
      </c>
      <c r="O615" s="48">
        <v>45292</v>
      </c>
      <c r="P615" s="5" t="s">
        <v>2252</v>
      </c>
    </row>
    <row r="616" spans="1:18" s="26" customFormat="1" ht="42.75" x14ac:dyDescent="0.2">
      <c r="A616" s="20" t="s">
        <v>445</v>
      </c>
      <c r="B616" s="20" t="s">
        <v>2030</v>
      </c>
      <c r="C616" s="7" t="s">
        <v>2879</v>
      </c>
      <c r="D616" s="31" t="s">
        <v>2879</v>
      </c>
      <c r="E616" s="52"/>
      <c r="F616" s="52"/>
      <c r="G616" s="52"/>
      <c r="H616" s="41" t="s">
        <v>2032</v>
      </c>
      <c r="I616" s="35"/>
      <c r="J616" s="42" t="s">
        <v>2071</v>
      </c>
      <c r="K616" s="22"/>
      <c r="L616" s="22" t="s">
        <v>235</v>
      </c>
      <c r="M616" s="24">
        <v>619.29</v>
      </c>
      <c r="N616" s="24">
        <v>526.4</v>
      </c>
      <c r="O616" s="48">
        <v>45292</v>
      </c>
      <c r="P616" s="5" t="s">
        <v>2252</v>
      </c>
    </row>
    <row r="617" spans="1:18" s="26" customFormat="1" ht="28.5" x14ac:dyDescent="0.2">
      <c r="A617" s="20" t="s">
        <v>445</v>
      </c>
      <c r="B617" s="20" t="s">
        <v>2030</v>
      </c>
      <c r="C617" s="7" t="s">
        <v>2879</v>
      </c>
      <c r="D617" s="31" t="s">
        <v>2879</v>
      </c>
      <c r="E617" s="52"/>
      <c r="F617" s="52"/>
      <c r="G617" s="52"/>
      <c r="H617" s="41" t="s">
        <v>2044</v>
      </c>
      <c r="I617" s="35"/>
      <c r="J617" s="42" t="s">
        <v>2079</v>
      </c>
      <c r="K617" s="22"/>
      <c r="L617" s="22" t="s">
        <v>201</v>
      </c>
      <c r="M617" s="24">
        <v>893.31</v>
      </c>
      <c r="N617" s="24">
        <v>848.64</v>
      </c>
      <c r="O617" s="48">
        <v>45292</v>
      </c>
      <c r="P617" s="5" t="s">
        <v>2252</v>
      </c>
    </row>
    <row r="618" spans="1:18" s="26" customFormat="1" ht="28.5" x14ac:dyDescent="0.2">
      <c r="A618" s="20" t="s">
        <v>445</v>
      </c>
      <c r="B618" s="20" t="s">
        <v>2030</v>
      </c>
      <c r="C618" s="7" t="s">
        <v>2879</v>
      </c>
      <c r="D618" s="31" t="s">
        <v>2879</v>
      </c>
      <c r="E618" s="52"/>
      <c r="F618" s="52"/>
      <c r="G618" s="52"/>
      <c r="H618" s="41" t="s">
        <v>2047</v>
      </c>
      <c r="I618" s="35"/>
      <c r="J618" s="42" t="s">
        <v>2080</v>
      </c>
      <c r="K618" s="22"/>
      <c r="L618" s="22" t="s">
        <v>201</v>
      </c>
      <c r="M618" s="24">
        <v>530.96</v>
      </c>
      <c r="N618" s="24">
        <v>504.42</v>
      </c>
      <c r="O618" s="48">
        <v>45292</v>
      </c>
      <c r="P618" s="5" t="s">
        <v>2252</v>
      </c>
    </row>
    <row r="619" spans="1:18" s="26" customFormat="1" ht="157.5" x14ac:dyDescent="0.2">
      <c r="A619" s="20" t="s">
        <v>445</v>
      </c>
      <c r="B619" s="20" t="s">
        <v>2034</v>
      </c>
      <c r="C619" s="7" t="s">
        <v>2879</v>
      </c>
      <c r="D619" s="31" t="s">
        <v>2879</v>
      </c>
      <c r="E619" s="52"/>
      <c r="F619" s="52"/>
      <c r="G619" s="52"/>
      <c r="H619" s="37" t="s">
        <v>2879</v>
      </c>
      <c r="I619" s="35"/>
      <c r="J619" s="42" t="s">
        <v>2072</v>
      </c>
      <c r="K619" s="22"/>
      <c r="L619" s="22"/>
      <c r="M619" s="24"/>
      <c r="N619" s="24" t="s">
        <v>2131</v>
      </c>
      <c r="O619" s="48"/>
      <c r="P619" s="5"/>
    </row>
    <row r="620" spans="1:18" s="26" customFormat="1" ht="57" x14ac:dyDescent="0.2">
      <c r="A620" s="20" t="s">
        <v>445</v>
      </c>
      <c r="B620" s="20" t="s">
        <v>2034</v>
      </c>
      <c r="C620" s="7" t="s">
        <v>2879</v>
      </c>
      <c r="D620" s="31" t="s">
        <v>2879</v>
      </c>
      <c r="E620" s="52"/>
      <c r="F620" s="52"/>
      <c r="G620" s="52"/>
      <c r="H620" s="41" t="s">
        <v>2035</v>
      </c>
      <c r="I620" s="35" t="s">
        <v>1</v>
      </c>
      <c r="J620" s="42" t="s">
        <v>236</v>
      </c>
      <c r="K620" s="3" t="s">
        <v>4345</v>
      </c>
      <c r="L620" s="22" t="s">
        <v>201</v>
      </c>
      <c r="M620" s="24">
        <v>456.69</v>
      </c>
      <c r="N620" s="24">
        <v>388.19</v>
      </c>
      <c r="O620" s="48">
        <v>45292</v>
      </c>
      <c r="P620" s="5" t="s">
        <v>2252</v>
      </c>
    </row>
    <row r="621" spans="1:18" s="26" customFormat="1" ht="57" x14ac:dyDescent="0.2">
      <c r="A621" s="20" t="s">
        <v>445</v>
      </c>
      <c r="B621" s="20" t="s">
        <v>2034</v>
      </c>
      <c r="C621" s="7" t="s">
        <v>2879</v>
      </c>
      <c r="D621" s="31" t="s">
        <v>2879</v>
      </c>
      <c r="E621" s="52"/>
      <c r="F621" s="52"/>
      <c r="G621" s="52"/>
      <c r="H621" s="41" t="s">
        <v>2036</v>
      </c>
      <c r="I621" s="35" t="s">
        <v>1</v>
      </c>
      <c r="J621" s="42" t="s">
        <v>237</v>
      </c>
      <c r="K621" s="3" t="s">
        <v>4345</v>
      </c>
      <c r="L621" s="22" t="s">
        <v>201</v>
      </c>
      <c r="M621" s="24">
        <v>60.22</v>
      </c>
      <c r="N621" s="24">
        <v>51.19</v>
      </c>
      <c r="O621" s="48">
        <v>45292</v>
      </c>
      <c r="P621" s="5" t="s">
        <v>2252</v>
      </c>
    </row>
    <row r="622" spans="1:18" s="26" customFormat="1" x14ac:dyDescent="0.2">
      <c r="A622" s="20" t="s">
        <v>445</v>
      </c>
      <c r="B622" s="20" t="s">
        <v>2034</v>
      </c>
      <c r="C622" s="7" t="s">
        <v>2879</v>
      </c>
      <c r="D622" s="31" t="s">
        <v>2879</v>
      </c>
      <c r="E622" s="52"/>
      <c r="F622" s="52"/>
      <c r="G622" s="52"/>
      <c r="H622" s="41" t="s">
        <v>2037</v>
      </c>
      <c r="I622" s="35"/>
      <c r="J622" s="42" t="s">
        <v>2073</v>
      </c>
      <c r="K622" s="22"/>
      <c r="L622" s="22" t="s">
        <v>201</v>
      </c>
      <c r="M622" s="24">
        <v>34.03</v>
      </c>
      <c r="N622" s="24">
        <v>30.62</v>
      </c>
      <c r="O622" s="48">
        <v>45292</v>
      </c>
      <c r="P622" s="5" t="s">
        <v>2252</v>
      </c>
    </row>
    <row r="623" spans="1:18" s="26" customFormat="1" x14ac:dyDescent="0.2">
      <c r="A623" s="20" t="s">
        <v>445</v>
      </c>
      <c r="B623" s="20" t="s">
        <v>2034</v>
      </c>
      <c r="C623" s="7" t="s">
        <v>2879</v>
      </c>
      <c r="D623" s="31" t="s">
        <v>2879</v>
      </c>
      <c r="E623" s="52"/>
      <c r="F623" s="52"/>
      <c r="G623" s="52"/>
      <c r="H623" s="41" t="s">
        <v>2039</v>
      </c>
      <c r="I623" s="35"/>
      <c r="J623" s="42" t="s">
        <v>2074</v>
      </c>
      <c r="K623" s="22"/>
      <c r="L623" s="22" t="s">
        <v>201</v>
      </c>
      <c r="M623" s="24">
        <v>7.08</v>
      </c>
      <c r="N623" s="24">
        <v>6.01</v>
      </c>
      <c r="O623" s="48">
        <v>45292</v>
      </c>
      <c r="P623" s="5" t="s">
        <v>2252</v>
      </c>
    </row>
    <row r="624" spans="1:18" ht="100.5" x14ac:dyDescent="0.2">
      <c r="A624" s="17" t="s">
        <v>579</v>
      </c>
      <c r="B624" s="17" t="s">
        <v>2879</v>
      </c>
      <c r="C624" s="7" t="s">
        <v>2879</v>
      </c>
      <c r="D624" s="31" t="s">
        <v>2879</v>
      </c>
      <c r="E624" s="13"/>
      <c r="F624" s="13"/>
      <c r="G624" s="13"/>
      <c r="H624" s="37" t="s">
        <v>2879</v>
      </c>
      <c r="J624" s="3" t="s">
        <v>1902</v>
      </c>
      <c r="K624" s="10"/>
      <c r="N624" s="6" t="s">
        <v>2131</v>
      </c>
      <c r="O624" s="48"/>
      <c r="Q624" t="str">
        <f t="shared" ref="Q624:Q687" si="36">IF(H624="",IF(B624="",A624,B624),H624)</f>
        <v xml:space="preserve"> </v>
      </c>
    </row>
    <row r="625" spans="1:17" ht="58.5" x14ac:dyDescent="0.2">
      <c r="A625" s="17" t="s">
        <v>579</v>
      </c>
      <c r="B625" s="17" t="s">
        <v>580</v>
      </c>
      <c r="C625" s="7" t="s">
        <v>2879</v>
      </c>
      <c r="D625" s="31" t="s">
        <v>2879</v>
      </c>
      <c r="E625" s="13"/>
      <c r="F625" s="13"/>
      <c r="G625" s="13"/>
      <c r="H625" s="37" t="s">
        <v>2879</v>
      </c>
      <c r="J625" s="8" t="s">
        <v>4700</v>
      </c>
      <c r="K625" s="10"/>
      <c r="N625" s="6" t="s">
        <v>2131</v>
      </c>
      <c r="O625" s="48"/>
      <c r="Q625" t="str">
        <f t="shared" si="36"/>
        <v xml:space="preserve"> </v>
      </c>
    </row>
    <row r="626" spans="1:17" x14ac:dyDescent="0.2">
      <c r="A626" s="17" t="s">
        <v>579</v>
      </c>
      <c r="B626" s="17" t="s">
        <v>580</v>
      </c>
      <c r="C626" s="28" t="s">
        <v>1038</v>
      </c>
      <c r="D626" s="31" t="s">
        <v>2879</v>
      </c>
      <c r="E626" s="13"/>
      <c r="F626" s="13"/>
      <c r="G626" s="13"/>
      <c r="H626" s="37" t="s">
        <v>2879</v>
      </c>
      <c r="J626" s="8" t="s">
        <v>1269</v>
      </c>
      <c r="K626" s="10"/>
      <c r="N626" s="6" t="s">
        <v>2131</v>
      </c>
      <c r="O626" s="48"/>
      <c r="Q626" t="str">
        <f t="shared" si="36"/>
        <v xml:space="preserve"> </v>
      </c>
    </row>
    <row r="627" spans="1:17" ht="58.5" x14ac:dyDescent="0.2">
      <c r="A627" s="17" t="s">
        <v>579</v>
      </c>
      <c r="B627" s="17" t="s">
        <v>580</v>
      </c>
      <c r="C627" s="28" t="s">
        <v>1038</v>
      </c>
      <c r="D627" s="17" t="s">
        <v>1040</v>
      </c>
      <c r="E627" s="13"/>
      <c r="F627" s="13"/>
      <c r="G627" s="13"/>
      <c r="H627" s="37" t="s">
        <v>2879</v>
      </c>
      <c r="J627" s="8" t="s">
        <v>1270</v>
      </c>
      <c r="K627" s="10"/>
      <c r="N627" s="6" t="s">
        <v>2131</v>
      </c>
      <c r="O627" s="48"/>
      <c r="Q627" t="str">
        <f t="shared" si="36"/>
        <v xml:space="preserve"> </v>
      </c>
    </row>
    <row r="628" spans="1:17" ht="28.5" x14ac:dyDescent="0.2">
      <c r="A628" s="17" t="s">
        <v>579</v>
      </c>
      <c r="B628" s="17" t="s">
        <v>580</v>
      </c>
      <c r="C628" s="28" t="s">
        <v>1038</v>
      </c>
      <c r="D628" s="17" t="s">
        <v>1040</v>
      </c>
      <c r="E628" s="13"/>
      <c r="F628" s="13"/>
      <c r="G628" s="13"/>
      <c r="H628" s="22" t="s">
        <v>1042</v>
      </c>
      <c r="J628" s="12" t="s">
        <v>1271</v>
      </c>
      <c r="K628" s="10"/>
      <c r="L628" s="1" t="s">
        <v>201</v>
      </c>
      <c r="M628" s="6">
        <v>0.17</v>
      </c>
      <c r="N628" s="6">
        <v>0.13</v>
      </c>
      <c r="O628" s="48">
        <v>44470</v>
      </c>
      <c r="P628" s="5" t="s">
        <v>2225</v>
      </c>
      <c r="Q628" t="str">
        <f t="shared" si="36"/>
        <v>35.01.01.01.1</v>
      </c>
    </row>
    <row r="629" spans="1:17" ht="28.5" x14ac:dyDescent="0.2">
      <c r="A629" s="17" t="s">
        <v>579</v>
      </c>
      <c r="B629" s="17" t="s">
        <v>580</v>
      </c>
      <c r="C629" s="28" t="s">
        <v>1038</v>
      </c>
      <c r="D629" s="17" t="s">
        <v>1040</v>
      </c>
      <c r="E629" s="13"/>
      <c r="F629" s="13"/>
      <c r="G629" s="13"/>
      <c r="H629" s="22" t="s">
        <v>1043</v>
      </c>
      <c r="J629" s="12" t="s">
        <v>1272</v>
      </c>
      <c r="K629" s="10"/>
      <c r="L629" s="1" t="s">
        <v>201</v>
      </c>
      <c r="M629" s="6">
        <v>0.14000000000000001</v>
      </c>
      <c r="N629" s="6">
        <v>0.11</v>
      </c>
      <c r="O629" s="48">
        <v>44470</v>
      </c>
      <c r="P629" s="5" t="s">
        <v>2225</v>
      </c>
      <c r="Q629" t="str">
        <f t="shared" si="36"/>
        <v>35.01.01.02.1</v>
      </c>
    </row>
    <row r="630" spans="1:17" ht="28.5" x14ac:dyDescent="0.2">
      <c r="A630" s="17" t="s">
        <v>579</v>
      </c>
      <c r="B630" s="17" t="s">
        <v>580</v>
      </c>
      <c r="C630" s="28" t="s">
        <v>1038</v>
      </c>
      <c r="D630" s="17" t="s">
        <v>1040</v>
      </c>
      <c r="E630" s="13"/>
      <c r="F630" s="13"/>
      <c r="G630" s="13"/>
      <c r="H630" s="22" t="s">
        <v>1044</v>
      </c>
      <c r="J630" s="12" t="s">
        <v>1273</v>
      </c>
      <c r="K630" s="10"/>
      <c r="L630" s="1" t="s">
        <v>201</v>
      </c>
      <c r="M630" s="6">
        <v>0.28999999999999998</v>
      </c>
      <c r="N630" s="6">
        <v>0.22</v>
      </c>
      <c r="O630" s="48">
        <v>44470</v>
      </c>
      <c r="P630" s="5" t="s">
        <v>2225</v>
      </c>
      <c r="Q630" t="str">
        <f t="shared" si="36"/>
        <v>35.01.01.03.1</v>
      </c>
    </row>
    <row r="631" spans="1:17" ht="28.5" x14ac:dyDescent="0.2">
      <c r="A631" s="17" t="s">
        <v>579</v>
      </c>
      <c r="B631" s="17" t="s">
        <v>580</v>
      </c>
      <c r="C631" s="28" t="s">
        <v>1038</v>
      </c>
      <c r="D631" s="17" t="s">
        <v>1040</v>
      </c>
      <c r="E631" s="13"/>
      <c r="F631" s="13"/>
      <c r="G631" s="13"/>
      <c r="H631" s="22" t="s">
        <v>1045</v>
      </c>
      <c r="J631" s="12" t="s">
        <v>1274</v>
      </c>
      <c r="K631" s="10"/>
      <c r="L631" s="1" t="s">
        <v>201</v>
      </c>
      <c r="M631" s="6">
        <v>0.41</v>
      </c>
      <c r="N631" s="6">
        <v>0.31</v>
      </c>
      <c r="O631" s="48">
        <v>44470</v>
      </c>
      <c r="P631" s="5" t="s">
        <v>2225</v>
      </c>
      <c r="Q631" t="str">
        <f t="shared" si="36"/>
        <v>35.01.01.04.1</v>
      </c>
    </row>
    <row r="632" spans="1:17" ht="28.5" x14ac:dyDescent="0.2">
      <c r="A632" s="17" t="s">
        <v>579</v>
      </c>
      <c r="B632" s="17" t="s">
        <v>580</v>
      </c>
      <c r="C632" s="28" t="s">
        <v>1038</v>
      </c>
      <c r="D632" s="17" t="s">
        <v>1040</v>
      </c>
      <c r="E632" s="13"/>
      <c r="F632" s="13"/>
      <c r="G632" s="13"/>
      <c r="H632" s="22" t="s">
        <v>1046</v>
      </c>
      <c r="J632" s="12" t="s">
        <v>1275</v>
      </c>
      <c r="K632" s="10"/>
      <c r="L632" s="1" t="s">
        <v>201</v>
      </c>
      <c r="M632" s="6">
        <v>3.11</v>
      </c>
      <c r="N632" s="6">
        <v>2.8</v>
      </c>
      <c r="O632" s="48">
        <v>45292</v>
      </c>
      <c r="P632" s="5" t="s">
        <v>2252</v>
      </c>
      <c r="Q632" t="str">
        <f t="shared" si="36"/>
        <v>35.01.01.05.1</v>
      </c>
    </row>
    <row r="633" spans="1:17" ht="72.75" x14ac:dyDescent="0.2">
      <c r="A633" s="17" t="s">
        <v>579</v>
      </c>
      <c r="B633" s="17" t="s">
        <v>580</v>
      </c>
      <c r="C633" s="28" t="s">
        <v>1038</v>
      </c>
      <c r="D633" s="17" t="s">
        <v>1052</v>
      </c>
      <c r="E633" s="13"/>
      <c r="F633" s="13"/>
      <c r="G633" s="13"/>
      <c r="H633" s="37" t="s">
        <v>2879</v>
      </c>
      <c r="J633" s="12" t="s">
        <v>1276</v>
      </c>
      <c r="K633" s="10"/>
      <c r="N633" s="6" t="s">
        <v>2131</v>
      </c>
      <c r="O633" s="48"/>
      <c r="Q633" t="str">
        <f t="shared" si="36"/>
        <v xml:space="preserve"> </v>
      </c>
    </row>
    <row r="634" spans="1:17" ht="28.5" x14ac:dyDescent="0.2">
      <c r="A634" s="17" t="s">
        <v>579</v>
      </c>
      <c r="B634" s="17" t="s">
        <v>580</v>
      </c>
      <c r="C634" s="28" t="s">
        <v>1038</v>
      </c>
      <c r="D634" s="17" t="s">
        <v>1052</v>
      </c>
      <c r="E634" s="13"/>
      <c r="F634" s="13"/>
      <c r="G634" s="13"/>
      <c r="H634" s="22" t="s">
        <v>1054</v>
      </c>
      <c r="J634" s="12" t="s">
        <v>1277</v>
      </c>
      <c r="K634" s="10"/>
      <c r="L634" s="1" t="s">
        <v>201</v>
      </c>
      <c r="M634" s="6">
        <v>0.03</v>
      </c>
      <c r="N634" s="6" t="s">
        <v>2161</v>
      </c>
      <c r="O634" s="48">
        <v>44470</v>
      </c>
      <c r="P634" s="5" t="s">
        <v>2225</v>
      </c>
      <c r="Q634" t="str">
        <f t="shared" si="36"/>
        <v>35.01.01.20.1</v>
      </c>
    </row>
    <row r="635" spans="1:17" ht="28.5" x14ac:dyDescent="0.2">
      <c r="A635" s="17" t="s">
        <v>579</v>
      </c>
      <c r="B635" s="17" t="s">
        <v>580</v>
      </c>
      <c r="C635" s="28" t="s">
        <v>1038</v>
      </c>
      <c r="D635" s="17" t="s">
        <v>1052</v>
      </c>
      <c r="E635" s="13"/>
      <c r="F635" s="13"/>
      <c r="G635" s="13"/>
      <c r="H635" s="22" t="s">
        <v>1055</v>
      </c>
      <c r="J635" s="12" t="s">
        <v>1278</v>
      </c>
      <c r="K635" s="10"/>
      <c r="L635" s="1" t="s">
        <v>201</v>
      </c>
      <c r="M635" s="6">
        <v>0.05</v>
      </c>
      <c r="N635" s="6" t="s">
        <v>2161</v>
      </c>
      <c r="O635" s="48">
        <v>44470</v>
      </c>
      <c r="P635" s="5" t="s">
        <v>2225</v>
      </c>
      <c r="Q635" t="str">
        <f t="shared" si="36"/>
        <v>35.01.01.21.1</v>
      </c>
    </row>
    <row r="636" spans="1:17" ht="28.5" x14ac:dyDescent="0.2">
      <c r="A636" s="17" t="s">
        <v>579</v>
      </c>
      <c r="B636" s="17" t="s">
        <v>580</v>
      </c>
      <c r="C636" s="28" t="s">
        <v>1038</v>
      </c>
      <c r="D636" s="17" t="s">
        <v>1052</v>
      </c>
      <c r="E636" s="13"/>
      <c r="F636" s="13"/>
      <c r="G636" s="13"/>
      <c r="H636" s="22" t="s">
        <v>1056</v>
      </c>
      <c r="J636" s="12" t="s">
        <v>1279</v>
      </c>
      <c r="K636" s="10"/>
      <c r="L636" s="1" t="s">
        <v>201</v>
      </c>
      <c r="M636" s="6">
        <v>0.11</v>
      </c>
      <c r="N636" s="6" t="s">
        <v>2161</v>
      </c>
      <c r="O636" s="48">
        <v>44470</v>
      </c>
      <c r="P636" s="5" t="s">
        <v>2225</v>
      </c>
      <c r="Q636" t="str">
        <f t="shared" si="36"/>
        <v>35.01.01.22.1</v>
      </c>
    </row>
    <row r="637" spans="1:17" ht="28.5" x14ac:dyDescent="0.2">
      <c r="A637" s="17" t="s">
        <v>579</v>
      </c>
      <c r="B637" s="17" t="s">
        <v>580</v>
      </c>
      <c r="C637" s="28" t="s">
        <v>1038</v>
      </c>
      <c r="D637" s="17" t="s">
        <v>1052</v>
      </c>
      <c r="E637" s="13"/>
      <c r="F637" s="13"/>
      <c r="G637" s="13"/>
      <c r="H637" s="22" t="s">
        <v>1057</v>
      </c>
      <c r="J637" s="12" t="s">
        <v>1280</v>
      </c>
      <c r="K637" s="10"/>
      <c r="L637" s="1" t="s">
        <v>201</v>
      </c>
      <c r="M637" s="6">
        <v>0.15</v>
      </c>
      <c r="N637" s="6" t="s">
        <v>2161</v>
      </c>
      <c r="O637" s="48">
        <v>44470</v>
      </c>
      <c r="P637" s="5" t="s">
        <v>2225</v>
      </c>
      <c r="Q637" t="str">
        <f t="shared" si="36"/>
        <v>35.01.01.23.1</v>
      </c>
    </row>
    <row r="638" spans="1:17" ht="144.75" x14ac:dyDescent="0.2">
      <c r="A638" s="17" t="s">
        <v>579</v>
      </c>
      <c r="B638" s="17" t="s">
        <v>580</v>
      </c>
      <c r="C638" s="28" t="s">
        <v>1062</v>
      </c>
      <c r="D638" s="31" t="s">
        <v>2879</v>
      </c>
      <c r="E638" s="13"/>
      <c r="F638" s="13"/>
      <c r="G638" s="13"/>
      <c r="H638" s="37" t="s">
        <v>2879</v>
      </c>
      <c r="J638" s="12" t="s">
        <v>4701</v>
      </c>
      <c r="K638" s="10"/>
      <c r="N638" s="6" t="s">
        <v>2131</v>
      </c>
      <c r="O638" s="48"/>
      <c r="Q638" t="str">
        <f t="shared" si="36"/>
        <v xml:space="preserve"> </v>
      </c>
    </row>
    <row r="639" spans="1:17" ht="28.5" x14ac:dyDescent="0.2">
      <c r="A639" s="17" t="s">
        <v>579</v>
      </c>
      <c r="B639" s="17" t="s">
        <v>580</v>
      </c>
      <c r="C639" s="28" t="s">
        <v>1062</v>
      </c>
      <c r="D639" s="31" t="s">
        <v>2879</v>
      </c>
      <c r="E639" s="13"/>
      <c r="F639" s="13"/>
      <c r="G639" s="13"/>
      <c r="H639" s="22" t="s">
        <v>1063</v>
      </c>
      <c r="J639" s="12" t="s">
        <v>1281</v>
      </c>
      <c r="K639" s="10"/>
      <c r="L639" s="1" t="s">
        <v>201</v>
      </c>
      <c r="M639" s="6">
        <v>0.53</v>
      </c>
      <c r="N639" s="6">
        <v>0.45</v>
      </c>
      <c r="O639" s="48">
        <v>44470</v>
      </c>
      <c r="P639" s="5" t="s">
        <v>2225</v>
      </c>
      <c r="Q639" t="str">
        <f t="shared" si="36"/>
        <v>35.01.02.01.1</v>
      </c>
    </row>
    <row r="640" spans="1:17" ht="28.5" x14ac:dyDescent="0.2">
      <c r="A640" s="17" t="s">
        <v>579</v>
      </c>
      <c r="B640" s="17" t="s">
        <v>580</v>
      </c>
      <c r="C640" s="28" t="s">
        <v>1062</v>
      </c>
      <c r="D640" s="31" t="s">
        <v>2879</v>
      </c>
      <c r="E640" s="13"/>
      <c r="F640" s="13"/>
      <c r="G640" s="13"/>
      <c r="H640" s="22" t="s">
        <v>1064</v>
      </c>
      <c r="J640" s="12" t="s">
        <v>1282</v>
      </c>
      <c r="K640" s="10"/>
      <c r="L640" s="1" t="s">
        <v>201</v>
      </c>
      <c r="M640" s="6">
        <v>0.54</v>
      </c>
      <c r="N640" s="6">
        <v>0.46</v>
      </c>
      <c r="O640" s="48">
        <v>44470</v>
      </c>
      <c r="P640" s="5" t="s">
        <v>2225</v>
      </c>
      <c r="Q640" t="str">
        <f t="shared" si="36"/>
        <v>35.01.02.02.1</v>
      </c>
    </row>
    <row r="641" spans="1:17" ht="28.5" x14ac:dyDescent="0.2">
      <c r="A641" s="17" t="s">
        <v>579</v>
      </c>
      <c r="B641" s="17" t="s">
        <v>580</v>
      </c>
      <c r="C641" s="28" t="s">
        <v>1062</v>
      </c>
      <c r="D641" s="31" t="s">
        <v>2879</v>
      </c>
      <c r="E641" s="13"/>
      <c r="F641" s="13"/>
      <c r="G641" s="13"/>
      <c r="H641" s="22" t="s">
        <v>1065</v>
      </c>
      <c r="J641" s="12" t="s">
        <v>1283</v>
      </c>
      <c r="K641" s="10"/>
      <c r="L641" s="1" t="s">
        <v>201</v>
      </c>
      <c r="M641" s="6">
        <v>0.92</v>
      </c>
      <c r="N641" s="6">
        <v>0.78</v>
      </c>
      <c r="O641" s="48">
        <v>44470</v>
      </c>
      <c r="P641" s="5" t="s">
        <v>2225</v>
      </c>
      <c r="Q641" t="str">
        <f t="shared" si="36"/>
        <v>35.01.02.03.1</v>
      </c>
    </row>
    <row r="642" spans="1:17" ht="28.5" x14ac:dyDescent="0.2">
      <c r="A642" s="17" t="s">
        <v>579</v>
      </c>
      <c r="B642" s="17" t="s">
        <v>580</v>
      </c>
      <c r="C642" s="28" t="s">
        <v>1062</v>
      </c>
      <c r="D642" s="31" t="s">
        <v>2879</v>
      </c>
      <c r="E642" s="13"/>
      <c r="F642" s="13"/>
      <c r="G642" s="13"/>
      <c r="H642" s="22" t="s">
        <v>1066</v>
      </c>
      <c r="J642" s="12" t="s">
        <v>1284</v>
      </c>
      <c r="K642" s="10"/>
      <c r="L642" s="1" t="s">
        <v>201</v>
      </c>
      <c r="M642" s="6">
        <v>1.58</v>
      </c>
      <c r="N642" s="6">
        <v>1.33</v>
      </c>
      <c r="O642" s="48">
        <v>45292</v>
      </c>
      <c r="P642" s="5" t="s">
        <v>4500</v>
      </c>
      <c r="Q642" t="str">
        <f t="shared" si="36"/>
        <v>35.01.02.04.1</v>
      </c>
    </row>
    <row r="643" spans="1:17" ht="101.25" x14ac:dyDescent="0.2">
      <c r="A643" s="17" t="s">
        <v>579</v>
      </c>
      <c r="B643" s="17" t="s">
        <v>580</v>
      </c>
      <c r="C643" s="7" t="s">
        <v>581</v>
      </c>
      <c r="D643" s="31" t="s">
        <v>2879</v>
      </c>
      <c r="E643" s="13"/>
      <c r="F643" s="13"/>
      <c r="G643" s="13"/>
      <c r="H643" s="37" t="s">
        <v>2879</v>
      </c>
      <c r="J643" s="3" t="s">
        <v>4702</v>
      </c>
      <c r="K643" s="10"/>
      <c r="N643" s="6" t="s">
        <v>2131</v>
      </c>
      <c r="O643" s="48"/>
      <c r="Q643" t="str">
        <f t="shared" si="36"/>
        <v xml:space="preserve"> </v>
      </c>
    </row>
    <row r="644" spans="1:17" ht="28.5" x14ac:dyDescent="0.2">
      <c r="A644" s="17" t="s">
        <v>579</v>
      </c>
      <c r="B644" s="17" t="s">
        <v>580</v>
      </c>
      <c r="C644" s="7" t="s">
        <v>581</v>
      </c>
      <c r="D644" s="31" t="s">
        <v>2879</v>
      </c>
      <c r="E644" s="13"/>
      <c r="F644" s="13"/>
      <c r="G644" s="13"/>
      <c r="H644" s="41" t="s">
        <v>583</v>
      </c>
      <c r="J644" s="3" t="s">
        <v>238</v>
      </c>
      <c r="K644" s="32"/>
      <c r="L644" s="1" t="s">
        <v>201</v>
      </c>
      <c r="M644" s="6">
        <v>0.6</v>
      </c>
      <c r="N644" s="6">
        <v>0.48</v>
      </c>
      <c r="O644" s="48">
        <v>44470</v>
      </c>
      <c r="P644" s="5" t="s">
        <v>2225</v>
      </c>
      <c r="Q644" t="str">
        <f t="shared" si="36"/>
        <v>35.01.04.01.1</v>
      </c>
    </row>
    <row r="645" spans="1:17" ht="28.5" x14ac:dyDescent="0.2">
      <c r="A645" s="17" t="s">
        <v>579</v>
      </c>
      <c r="B645" s="17" t="s">
        <v>580</v>
      </c>
      <c r="C645" s="7" t="s">
        <v>581</v>
      </c>
      <c r="D645" s="31" t="s">
        <v>2879</v>
      </c>
      <c r="E645" s="13"/>
      <c r="F645" s="13"/>
      <c r="G645" s="13"/>
      <c r="H645" s="41" t="s">
        <v>584</v>
      </c>
      <c r="J645" s="3" t="s">
        <v>239</v>
      </c>
      <c r="K645" s="32"/>
      <c r="L645" s="1" t="s">
        <v>201</v>
      </c>
      <c r="M645" s="6">
        <v>0.85</v>
      </c>
      <c r="N645" s="6">
        <v>0.68</v>
      </c>
      <c r="O645" s="48">
        <v>44470</v>
      </c>
      <c r="P645" s="5" t="s">
        <v>2225</v>
      </c>
      <c r="Q645" t="str">
        <f t="shared" si="36"/>
        <v>35.01.04.02.1</v>
      </c>
    </row>
    <row r="646" spans="1:17" ht="28.5" x14ac:dyDescent="0.2">
      <c r="A646" s="17" t="s">
        <v>579</v>
      </c>
      <c r="B646" s="17" t="s">
        <v>580</v>
      </c>
      <c r="C646" s="7" t="s">
        <v>581</v>
      </c>
      <c r="D646" s="31" t="s">
        <v>2879</v>
      </c>
      <c r="E646" s="13"/>
      <c r="F646" s="13"/>
      <c r="G646" s="13"/>
      <c r="H646" s="41" t="s">
        <v>585</v>
      </c>
      <c r="J646" s="3" t="s">
        <v>240</v>
      </c>
      <c r="K646" s="32"/>
      <c r="L646" s="1" t="s">
        <v>201</v>
      </c>
      <c r="M646" s="6">
        <v>1.1499999999999999</v>
      </c>
      <c r="N646" s="6">
        <v>0.91999999999999993</v>
      </c>
      <c r="O646" s="48">
        <v>44470</v>
      </c>
      <c r="P646" s="5" t="s">
        <v>2225</v>
      </c>
      <c r="Q646" t="str">
        <f t="shared" si="36"/>
        <v>35.01.04.03.1</v>
      </c>
    </row>
    <row r="647" spans="1:17" ht="28.5" x14ac:dyDescent="0.2">
      <c r="A647" s="17" t="s">
        <v>579</v>
      </c>
      <c r="B647" s="17" t="s">
        <v>580</v>
      </c>
      <c r="C647" s="7" t="s">
        <v>581</v>
      </c>
      <c r="D647" s="31" t="s">
        <v>2879</v>
      </c>
      <c r="E647" s="13"/>
      <c r="F647" s="13"/>
      <c r="G647" s="13"/>
      <c r="H647" s="41" t="s">
        <v>586</v>
      </c>
      <c r="J647" s="3" t="s">
        <v>241</v>
      </c>
      <c r="K647" s="32"/>
      <c r="L647" s="1" t="s">
        <v>201</v>
      </c>
      <c r="M647" s="6">
        <v>1.61</v>
      </c>
      <c r="N647" s="6">
        <v>1.2800000000000002</v>
      </c>
      <c r="O647" s="48">
        <v>45292</v>
      </c>
      <c r="P647" s="5" t="s">
        <v>4500</v>
      </c>
      <c r="Q647" t="str">
        <f t="shared" si="36"/>
        <v>35.01.04.04.1</v>
      </c>
    </row>
    <row r="648" spans="1:17" ht="28.5" x14ac:dyDescent="0.2">
      <c r="A648" s="17" t="s">
        <v>579</v>
      </c>
      <c r="B648" s="17" t="s">
        <v>580</v>
      </c>
      <c r="C648" s="7" t="s">
        <v>581</v>
      </c>
      <c r="D648" s="31" t="s">
        <v>2879</v>
      </c>
      <c r="E648" s="13"/>
      <c r="F648" s="13"/>
      <c r="G648" s="13"/>
      <c r="H648" s="41" t="s">
        <v>587</v>
      </c>
      <c r="J648" s="3" t="s">
        <v>242</v>
      </c>
      <c r="K648" s="32"/>
      <c r="L648" s="1" t="s">
        <v>201</v>
      </c>
      <c r="M648" s="6">
        <v>2.96</v>
      </c>
      <c r="N648" s="6">
        <v>2.37</v>
      </c>
      <c r="O648" s="48">
        <v>45292</v>
      </c>
      <c r="P648" s="5" t="s">
        <v>2252</v>
      </c>
      <c r="Q648" t="str">
        <f t="shared" si="36"/>
        <v>35.01.04.05.1</v>
      </c>
    </row>
    <row r="649" spans="1:17" ht="43.5" x14ac:dyDescent="0.2">
      <c r="A649" s="17" t="s">
        <v>579</v>
      </c>
      <c r="B649" s="17" t="s">
        <v>580</v>
      </c>
      <c r="C649" s="7" t="s">
        <v>1071</v>
      </c>
      <c r="D649" s="31" t="s">
        <v>2879</v>
      </c>
      <c r="E649" s="13"/>
      <c r="F649" s="13"/>
      <c r="G649" s="13"/>
      <c r="H649" s="37" t="s">
        <v>2879</v>
      </c>
      <c r="J649" s="3" t="s">
        <v>1285</v>
      </c>
      <c r="K649" s="32"/>
      <c r="N649" s="6" t="s">
        <v>2131</v>
      </c>
      <c r="O649" s="48"/>
      <c r="Q649" t="str">
        <f t="shared" si="36"/>
        <v xml:space="preserve"> </v>
      </c>
    </row>
    <row r="650" spans="1:17" x14ac:dyDescent="0.2">
      <c r="A650" s="17" t="s">
        <v>579</v>
      </c>
      <c r="B650" s="17" t="s">
        <v>580</v>
      </c>
      <c r="C650" s="7" t="s">
        <v>1071</v>
      </c>
      <c r="D650" s="31" t="s">
        <v>2879</v>
      </c>
      <c r="E650" s="13"/>
      <c r="F650" s="13"/>
      <c r="G650" s="13"/>
      <c r="H650" s="41" t="s">
        <v>1073</v>
      </c>
      <c r="J650" s="3" t="s">
        <v>243</v>
      </c>
      <c r="K650" s="32"/>
      <c r="L650" s="1" t="s">
        <v>201</v>
      </c>
      <c r="M650" s="6">
        <v>0.25</v>
      </c>
      <c r="N650" s="6">
        <v>0.21</v>
      </c>
      <c r="O650" s="48">
        <v>44470</v>
      </c>
      <c r="P650" s="5" t="s">
        <v>2225</v>
      </c>
      <c r="Q650" t="str">
        <f t="shared" si="36"/>
        <v>35.01.05.01.1</v>
      </c>
    </row>
    <row r="651" spans="1:17" x14ac:dyDescent="0.2">
      <c r="A651" s="17" t="s">
        <v>579</v>
      </c>
      <c r="B651" s="17" t="s">
        <v>580</v>
      </c>
      <c r="C651" s="7" t="s">
        <v>1075</v>
      </c>
      <c r="D651" s="31" t="s">
        <v>2879</v>
      </c>
      <c r="E651" s="13"/>
      <c r="F651" s="13"/>
      <c r="G651" s="13"/>
      <c r="H651" s="37" t="s">
        <v>2879</v>
      </c>
      <c r="J651" s="8" t="s">
        <v>492</v>
      </c>
      <c r="K651" s="32"/>
      <c r="N651" s="6" t="s">
        <v>2131</v>
      </c>
      <c r="O651" s="48"/>
      <c r="Q651" t="str">
        <f t="shared" si="36"/>
        <v xml:space="preserve"> </v>
      </c>
    </row>
    <row r="652" spans="1:17" ht="43.5" x14ac:dyDescent="0.2">
      <c r="A652" s="17" t="s">
        <v>579</v>
      </c>
      <c r="B652" s="17" t="s">
        <v>580</v>
      </c>
      <c r="C652" s="7" t="s">
        <v>1075</v>
      </c>
      <c r="D652" s="17" t="s">
        <v>1076</v>
      </c>
      <c r="E652" s="13"/>
      <c r="F652" s="13"/>
      <c r="G652" s="13"/>
      <c r="H652" s="37" t="s">
        <v>2879</v>
      </c>
      <c r="J652" s="8" t="s">
        <v>4703</v>
      </c>
      <c r="K652" s="32"/>
      <c r="N652" s="6" t="s">
        <v>2131</v>
      </c>
      <c r="O652" s="48"/>
      <c r="Q652" t="str">
        <f t="shared" si="36"/>
        <v xml:space="preserve"> </v>
      </c>
    </row>
    <row r="653" spans="1:17" ht="28.5" x14ac:dyDescent="0.2">
      <c r="A653" s="17" t="s">
        <v>579</v>
      </c>
      <c r="B653" s="17" t="s">
        <v>580</v>
      </c>
      <c r="C653" s="7" t="s">
        <v>1075</v>
      </c>
      <c r="D653" s="17" t="s">
        <v>1076</v>
      </c>
      <c r="E653" s="13"/>
      <c r="F653" s="13"/>
      <c r="G653" s="13"/>
      <c r="H653" s="41" t="s">
        <v>1078</v>
      </c>
      <c r="J653" s="12" t="s">
        <v>1286</v>
      </c>
      <c r="K653" s="32"/>
      <c r="L653" s="1" t="s">
        <v>201</v>
      </c>
      <c r="M653" s="6">
        <v>0.71</v>
      </c>
      <c r="N653" s="6">
        <v>0.53</v>
      </c>
      <c r="O653" s="48">
        <v>44470</v>
      </c>
      <c r="P653" s="5" t="s">
        <v>2225</v>
      </c>
      <c r="Q653" t="str">
        <f t="shared" si="36"/>
        <v>35.01.06.01.1</v>
      </c>
    </row>
    <row r="654" spans="1:17" ht="28.5" x14ac:dyDescent="0.2">
      <c r="A654" s="17" t="s">
        <v>579</v>
      </c>
      <c r="B654" s="17" t="s">
        <v>580</v>
      </c>
      <c r="C654" s="7" t="s">
        <v>1075</v>
      </c>
      <c r="D654" s="17" t="s">
        <v>1076</v>
      </c>
      <c r="E654" s="13"/>
      <c r="F654" s="13"/>
      <c r="G654" s="13"/>
      <c r="H654" s="41" t="s">
        <v>1079</v>
      </c>
      <c r="J654" s="12" t="s">
        <v>1287</v>
      </c>
      <c r="K654" s="32"/>
      <c r="L654" s="1" t="s">
        <v>201</v>
      </c>
      <c r="M654" s="6">
        <v>0.8</v>
      </c>
      <c r="N654" s="6">
        <v>0.68</v>
      </c>
      <c r="O654" s="48">
        <v>44470</v>
      </c>
      <c r="P654" s="5" t="s">
        <v>2225</v>
      </c>
      <c r="Q654" t="str">
        <f t="shared" si="36"/>
        <v>35.01.06.02.1</v>
      </c>
    </row>
    <row r="655" spans="1:17" ht="28.5" x14ac:dyDescent="0.2">
      <c r="A655" s="17" t="s">
        <v>579</v>
      </c>
      <c r="B655" s="17" t="s">
        <v>580</v>
      </c>
      <c r="C655" s="7" t="s">
        <v>1075</v>
      </c>
      <c r="D655" s="17" t="s">
        <v>1076</v>
      </c>
      <c r="E655" s="13"/>
      <c r="F655" s="13"/>
      <c r="G655" s="13"/>
      <c r="H655" s="41" t="s">
        <v>1080</v>
      </c>
      <c r="J655" s="12" t="s">
        <v>1288</v>
      </c>
      <c r="K655" s="32"/>
      <c r="L655" s="1" t="s">
        <v>201</v>
      </c>
      <c r="M655" s="6">
        <v>0.95</v>
      </c>
      <c r="N655" s="6">
        <v>0.71</v>
      </c>
      <c r="O655" s="48">
        <v>44470</v>
      </c>
      <c r="P655" s="5" t="s">
        <v>2225</v>
      </c>
      <c r="Q655" t="str">
        <f t="shared" si="36"/>
        <v>35.01.06.03.1</v>
      </c>
    </row>
    <row r="656" spans="1:17" ht="28.5" x14ac:dyDescent="0.2">
      <c r="A656" s="17" t="s">
        <v>579</v>
      </c>
      <c r="B656" s="17" t="s">
        <v>580</v>
      </c>
      <c r="C656" s="7" t="s">
        <v>1075</v>
      </c>
      <c r="D656" s="17" t="s">
        <v>1076</v>
      </c>
      <c r="E656" s="13"/>
      <c r="F656" s="13"/>
      <c r="G656" s="13"/>
      <c r="H656" s="41" t="s">
        <v>1081</v>
      </c>
      <c r="J656" s="12" t="s">
        <v>1289</v>
      </c>
      <c r="K656" s="32"/>
      <c r="L656" s="1" t="s">
        <v>201</v>
      </c>
      <c r="M656" s="6">
        <v>1.36</v>
      </c>
      <c r="N656" s="6">
        <v>1.1499999999999999</v>
      </c>
      <c r="O656" s="48">
        <v>45292</v>
      </c>
      <c r="P656" s="5" t="s">
        <v>4500</v>
      </c>
      <c r="Q656" t="str">
        <f t="shared" si="36"/>
        <v>35.01.06.04.1</v>
      </c>
    </row>
    <row r="657" spans="1:17" ht="28.5" x14ac:dyDescent="0.2">
      <c r="A657" s="17" t="s">
        <v>579</v>
      </c>
      <c r="B657" s="17" t="s">
        <v>580</v>
      </c>
      <c r="C657" s="7" t="s">
        <v>1075</v>
      </c>
      <c r="D657" s="17" t="s">
        <v>1076</v>
      </c>
      <c r="E657" s="13"/>
      <c r="F657" s="13"/>
      <c r="G657" s="13"/>
      <c r="H657" s="41" t="s">
        <v>1082</v>
      </c>
      <c r="J657" s="12" t="s">
        <v>1290</v>
      </c>
      <c r="K657" s="32"/>
      <c r="L657" s="1" t="s">
        <v>201</v>
      </c>
      <c r="M657" s="6">
        <v>1.1499999999999999</v>
      </c>
      <c r="N657" s="6">
        <v>0.86</v>
      </c>
      <c r="O657" s="48">
        <v>44470</v>
      </c>
      <c r="P657" s="5" t="s">
        <v>2225</v>
      </c>
      <c r="Q657" t="str">
        <f t="shared" si="36"/>
        <v>35.01.06.05.1</v>
      </c>
    </row>
    <row r="658" spans="1:17" ht="28.5" x14ac:dyDescent="0.2">
      <c r="A658" s="17" t="s">
        <v>579</v>
      </c>
      <c r="B658" s="17" t="s">
        <v>580</v>
      </c>
      <c r="C658" s="7" t="s">
        <v>1075</v>
      </c>
      <c r="D658" s="17" t="s">
        <v>1076</v>
      </c>
      <c r="E658" s="13"/>
      <c r="F658" s="13"/>
      <c r="G658" s="13"/>
      <c r="H658" s="41" t="s">
        <v>1083</v>
      </c>
      <c r="J658" s="12" t="s">
        <v>1291</v>
      </c>
      <c r="K658" s="32"/>
      <c r="L658" s="1" t="s">
        <v>201</v>
      </c>
      <c r="M658" s="6">
        <v>2.36</v>
      </c>
      <c r="N658" s="6">
        <v>2.0099999999999998</v>
      </c>
      <c r="O658" s="48">
        <v>45292</v>
      </c>
      <c r="P658" s="5" t="s">
        <v>2252</v>
      </c>
      <c r="Q658" t="str">
        <f t="shared" si="36"/>
        <v>35.01.06.06.1</v>
      </c>
    </row>
    <row r="659" spans="1:17" ht="43.5" x14ac:dyDescent="0.2">
      <c r="A659" s="17" t="s">
        <v>579</v>
      </c>
      <c r="B659" s="17" t="s">
        <v>580</v>
      </c>
      <c r="C659" s="7" t="s">
        <v>1075</v>
      </c>
      <c r="D659" s="17" t="s">
        <v>1090</v>
      </c>
      <c r="E659" s="13"/>
      <c r="F659" s="13"/>
      <c r="G659" s="13"/>
      <c r="H659" s="37" t="s">
        <v>2879</v>
      </c>
      <c r="J659" s="12" t="s">
        <v>4704</v>
      </c>
      <c r="K659" s="32"/>
      <c r="N659" s="6" t="s">
        <v>2131</v>
      </c>
      <c r="O659" s="48"/>
      <c r="Q659" t="str">
        <f t="shared" si="36"/>
        <v xml:space="preserve"> </v>
      </c>
    </row>
    <row r="660" spans="1:17" ht="28.5" x14ac:dyDescent="0.2">
      <c r="A660" s="17" t="s">
        <v>579</v>
      </c>
      <c r="B660" s="17" t="s">
        <v>580</v>
      </c>
      <c r="C660" s="7" t="s">
        <v>1075</v>
      </c>
      <c r="D660" s="17" t="s">
        <v>1090</v>
      </c>
      <c r="E660" s="13"/>
      <c r="F660" s="13"/>
      <c r="G660" s="13"/>
      <c r="H660" s="41" t="s">
        <v>1092</v>
      </c>
      <c r="J660" s="12" t="s">
        <v>1292</v>
      </c>
      <c r="K660" s="32"/>
      <c r="L660" s="1" t="s">
        <v>201</v>
      </c>
      <c r="M660" s="6">
        <v>2.2599999999999998</v>
      </c>
      <c r="N660" s="6">
        <v>2.04</v>
      </c>
      <c r="O660" s="48">
        <v>45292</v>
      </c>
      <c r="P660" s="5" t="s">
        <v>2252</v>
      </c>
      <c r="Q660" t="str">
        <f t="shared" si="36"/>
        <v>35.01.06.10.1</v>
      </c>
    </row>
    <row r="661" spans="1:17" ht="28.5" x14ac:dyDescent="0.2">
      <c r="A661" s="17" t="s">
        <v>579</v>
      </c>
      <c r="B661" s="17" t="s">
        <v>580</v>
      </c>
      <c r="C661" s="7" t="s">
        <v>1075</v>
      </c>
      <c r="D661" s="17" t="s">
        <v>1090</v>
      </c>
      <c r="E661" s="13"/>
      <c r="F661" s="13"/>
      <c r="G661" s="13"/>
      <c r="H661" s="41" t="s">
        <v>1093</v>
      </c>
      <c r="J661" s="12" t="s">
        <v>1293</v>
      </c>
      <c r="K661" s="32"/>
      <c r="L661" s="1" t="s">
        <v>201</v>
      </c>
      <c r="M661" s="6">
        <v>2.76</v>
      </c>
      <c r="N661" s="6">
        <v>2.4900000000000002</v>
      </c>
      <c r="O661" s="48">
        <v>45292</v>
      </c>
      <c r="P661" s="5" t="s">
        <v>2252</v>
      </c>
      <c r="Q661" t="str">
        <f t="shared" si="36"/>
        <v>35.01.06.11.1</v>
      </c>
    </row>
    <row r="662" spans="1:17" ht="28.5" x14ac:dyDescent="0.2">
      <c r="A662" s="17" t="s">
        <v>579</v>
      </c>
      <c r="B662" s="17" t="s">
        <v>580</v>
      </c>
      <c r="C662" s="7" t="s">
        <v>1075</v>
      </c>
      <c r="D662" s="17" t="s">
        <v>1090</v>
      </c>
      <c r="E662" s="13"/>
      <c r="F662" s="13"/>
      <c r="G662" s="13"/>
      <c r="H662" s="41" t="s">
        <v>1094</v>
      </c>
      <c r="J662" s="12" t="s">
        <v>1294</v>
      </c>
      <c r="K662" s="32"/>
      <c r="L662" s="1" t="s">
        <v>201</v>
      </c>
      <c r="M662" s="6">
        <v>2.66</v>
      </c>
      <c r="N662" s="6">
        <v>2.13</v>
      </c>
      <c r="O662" s="48">
        <v>45292</v>
      </c>
      <c r="P662" s="5" t="s">
        <v>2252</v>
      </c>
      <c r="Q662" t="str">
        <f t="shared" si="36"/>
        <v>35.01.06.12.1</v>
      </c>
    </row>
    <row r="663" spans="1:17" ht="28.5" x14ac:dyDescent="0.2">
      <c r="A663" s="17" t="s">
        <v>579</v>
      </c>
      <c r="B663" s="17" t="s">
        <v>580</v>
      </c>
      <c r="C663" s="7" t="s">
        <v>1075</v>
      </c>
      <c r="D663" s="17" t="s">
        <v>1090</v>
      </c>
      <c r="E663" s="13"/>
      <c r="F663" s="13"/>
      <c r="G663" s="13"/>
      <c r="H663" s="41" t="s">
        <v>1095</v>
      </c>
      <c r="J663" s="12" t="s">
        <v>1295</v>
      </c>
      <c r="K663" s="32"/>
      <c r="L663" s="1" t="s">
        <v>201</v>
      </c>
      <c r="M663" s="6">
        <v>9.3800000000000008</v>
      </c>
      <c r="N663" s="6">
        <v>8.4499999999999993</v>
      </c>
      <c r="O663" s="48">
        <v>45292</v>
      </c>
      <c r="P663" s="5" t="s">
        <v>2252</v>
      </c>
      <c r="Q663" t="str">
        <f t="shared" si="36"/>
        <v>35.01.06.13.1</v>
      </c>
    </row>
    <row r="664" spans="1:17" ht="28.5" x14ac:dyDescent="0.2">
      <c r="A664" s="17" t="s">
        <v>579</v>
      </c>
      <c r="B664" s="17" t="s">
        <v>580</v>
      </c>
      <c r="C664" s="7" t="s">
        <v>1075</v>
      </c>
      <c r="D664" s="17" t="s">
        <v>1090</v>
      </c>
      <c r="E664" s="13"/>
      <c r="F664" s="13"/>
      <c r="G664" s="13"/>
      <c r="H664" s="41" t="s">
        <v>1096</v>
      </c>
      <c r="J664" s="12" t="s">
        <v>1296</v>
      </c>
      <c r="K664" s="32"/>
      <c r="L664" s="1" t="s">
        <v>201</v>
      </c>
      <c r="M664" s="6">
        <v>3.46</v>
      </c>
      <c r="N664" s="6">
        <v>2.77</v>
      </c>
      <c r="O664" s="48">
        <v>45292</v>
      </c>
      <c r="P664" s="5" t="s">
        <v>2252</v>
      </c>
      <c r="Q664" t="str">
        <f t="shared" si="36"/>
        <v>35.01.06.14.1</v>
      </c>
    </row>
    <row r="665" spans="1:17" ht="28.5" x14ac:dyDescent="0.2">
      <c r="A665" s="17" t="s">
        <v>579</v>
      </c>
      <c r="B665" s="17" t="s">
        <v>580</v>
      </c>
      <c r="C665" s="7" t="s">
        <v>1075</v>
      </c>
      <c r="D665" s="17" t="s">
        <v>1090</v>
      </c>
      <c r="E665" s="13"/>
      <c r="F665" s="13"/>
      <c r="G665" s="13"/>
      <c r="H665" s="41" t="s">
        <v>1097</v>
      </c>
      <c r="J665" s="12" t="s">
        <v>1297</v>
      </c>
      <c r="K665" s="32"/>
      <c r="L665" s="1" t="s">
        <v>201</v>
      </c>
      <c r="M665" s="6">
        <v>11.14</v>
      </c>
      <c r="N665" s="6">
        <v>10.029999999999999</v>
      </c>
      <c r="O665" s="48">
        <v>45292</v>
      </c>
      <c r="P665" s="5" t="s">
        <v>2252</v>
      </c>
      <c r="Q665" t="str">
        <f t="shared" si="36"/>
        <v>35.01.06.15.1</v>
      </c>
    </row>
    <row r="666" spans="1:17" ht="28.5" x14ac:dyDescent="0.2">
      <c r="A666" s="17" t="s">
        <v>579</v>
      </c>
      <c r="B666" s="17" t="s">
        <v>580</v>
      </c>
      <c r="C666" s="7" t="s">
        <v>1075</v>
      </c>
      <c r="D666" s="17" t="s">
        <v>1090</v>
      </c>
      <c r="E666" s="13"/>
      <c r="F666" s="13"/>
      <c r="G666" s="13"/>
      <c r="H666" s="41" t="s">
        <v>1098</v>
      </c>
      <c r="J666" s="12" t="s">
        <v>1298</v>
      </c>
      <c r="K666" s="32"/>
      <c r="L666" s="1" t="s">
        <v>201</v>
      </c>
      <c r="M666" s="6">
        <v>3.61</v>
      </c>
      <c r="N666" s="6">
        <v>3.07</v>
      </c>
      <c r="O666" s="48">
        <v>45292</v>
      </c>
      <c r="P666" s="5" t="s">
        <v>2252</v>
      </c>
      <c r="Q666" t="str">
        <f t="shared" si="36"/>
        <v>35.01.06.16.1</v>
      </c>
    </row>
    <row r="667" spans="1:17" ht="28.5" x14ac:dyDescent="0.2">
      <c r="A667" s="17" t="s">
        <v>579</v>
      </c>
      <c r="B667" s="17" t="s">
        <v>580</v>
      </c>
      <c r="C667" s="7" t="s">
        <v>1075</v>
      </c>
      <c r="D667" s="17" t="s">
        <v>1090</v>
      </c>
      <c r="E667" s="13"/>
      <c r="F667" s="13"/>
      <c r="G667" s="13"/>
      <c r="H667" s="41" t="s">
        <v>1099</v>
      </c>
      <c r="J667" s="12" t="s">
        <v>1299</v>
      </c>
      <c r="K667" s="32"/>
      <c r="L667" s="1" t="s">
        <v>201</v>
      </c>
      <c r="M667" s="6">
        <v>11.94</v>
      </c>
      <c r="N667" s="6">
        <v>10.75</v>
      </c>
      <c r="O667" s="48">
        <v>45292</v>
      </c>
      <c r="P667" s="5" t="s">
        <v>2252</v>
      </c>
      <c r="Q667" t="str">
        <f t="shared" si="36"/>
        <v>35.01.06.17.1</v>
      </c>
    </row>
    <row r="668" spans="1:17" ht="28.5" x14ac:dyDescent="0.2">
      <c r="A668" s="17" t="s">
        <v>579</v>
      </c>
      <c r="B668" s="17" t="s">
        <v>580</v>
      </c>
      <c r="C668" s="7" t="s">
        <v>1075</v>
      </c>
      <c r="D668" s="17" t="s">
        <v>1090</v>
      </c>
      <c r="E668" s="13"/>
      <c r="F668" s="13"/>
      <c r="G668" s="13"/>
      <c r="H668" s="41" t="s">
        <v>1100</v>
      </c>
      <c r="J668" s="12" t="s">
        <v>1300</v>
      </c>
      <c r="K668" s="32"/>
      <c r="L668" s="1" t="s">
        <v>201</v>
      </c>
      <c r="M668" s="6">
        <v>3.91</v>
      </c>
      <c r="N668" s="6">
        <v>3.52</v>
      </c>
      <c r="O668" s="48">
        <v>45292</v>
      </c>
      <c r="P668" s="5" t="s">
        <v>2252</v>
      </c>
      <c r="Q668" t="str">
        <f t="shared" si="36"/>
        <v>35.01.06.18.1</v>
      </c>
    </row>
    <row r="669" spans="1:17" ht="28.5" x14ac:dyDescent="0.2">
      <c r="A669" s="17" t="s">
        <v>579</v>
      </c>
      <c r="B669" s="17" t="s">
        <v>580</v>
      </c>
      <c r="C669" s="7" t="s">
        <v>1075</v>
      </c>
      <c r="D669" s="17" t="s">
        <v>1090</v>
      </c>
      <c r="E669" s="13"/>
      <c r="F669" s="13"/>
      <c r="G669" s="13"/>
      <c r="H669" s="41" t="s">
        <v>1101</v>
      </c>
      <c r="J669" s="12" t="s">
        <v>1301</v>
      </c>
      <c r="K669" s="32"/>
      <c r="L669" s="1" t="s">
        <v>201</v>
      </c>
      <c r="M669" s="6">
        <v>13.95</v>
      </c>
      <c r="N669" s="6">
        <v>12.56</v>
      </c>
      <c r="O669" s="48">
        <v>45292</v>
      </c>
      <c r="P669" s="5" t="s">
        <v>2252</v>
      </c>
      <c r="Q669" t="str">
        <f t="shared" si="36"/>
        <v>35.01.06.19.1</v>
      </c>
    </row>
    <row r="670" spans="1:17" ht="28.5" x14ac:dyDescent="0.2">
      <c r="A670" s="17" t="s">
        <v>579</v>
      </c>
      <c r="B670" s="17" t="s">
        <v>580</v>
      </c>
      <c r="C670" s="7" t="s">
        <v>1075</v>
      </c>
      <c r="D670" s="17" t="s">
        <v>1090</v>
      </c>
      <c r="E670" s="13"/>
      <c r="F670" s="13"/>
      <c r="G670" s="13"/>
      <c r="H670" s="41" t="s">
        <v>1102</v>
      </c>
      <c r="J670" s="12" t="s">
        <v>1302</v>
      </c>
      <c r="K670" s="32"/>
      <c r="L670" s="1" t="s">
        <v>201</v>
      </c>
      <c r="M670" s="6">
        <v>4.87</v>
      </c>
      <c r="N670" s="6">
        <v>4.3899999999999997</v>
      </c>
      <c r="O670" s="48">
        <v>45292</v>
      </c>
      <c r="P670" s="5" t="s">
        <v>2252</v>
      </c>
      <c r="Q670" t="str">
        <f t="shared" si="36"/>
        <v>35.01.06.20.1</v>
      </c>
    </row>
    <row r="671" spans="1:17" ht="28.5" x14ac:dyDescent="0.2">
      <c r="A671" s="17" t="s">
        <v>579</v>
      </c>
      <c r="B671" s="17" t="s">
        <v>580</v>
      </c>
      <c r="C671" s="7" t="s">
        <v>1075</v>
      </c>
      <c r="D671" s="17" t="s">
        <v>1090</v>
      </c>
      <c r="E671" s="13"/>
      <c r="F671" s="13"/>
      <c r="G671" s="13"/>
      <c r="H671" s="41" t="s">
        <v>1103</v>
      </c>
      <c r="J671" s="12" t="s">
        <v>1303</v>
      </c>
      <c r="K671" s="32"/>
      <c r="L671" s="1" t="s">
        <v>201</v>
      </c>
      <c r="M671" s="6">
        <v>18.57</v>
      </c>
      <c r="N671" s="6">
        <v>16.71</v>
      </c>
      <c r="O671" s="48">
        <v>45292</v>
      </c>
      <c r="P671" s="5" t="s">
        <v>2252</v>
      </c>
      <c r="Q671" t="str">
        <f t="shared" si="36"/>
        <v>35.01.06.21.1</v>
      </c>
    </row>
    <row r="672" spans="1:17" x14ac:dyDescent="0.2">
      <c r="A672" s="17" t="s">
        <v>579</v>
      </c>
      <c r="B672" s="17" t="s">
        <v>580</v>
      </c>
      <c r="C672" s="7" t="s">
        <v>1104</v>
      </c>
      <c r="D672" s="31" t="s">
        <v>2879</v>
      </c>
      <c r="E672" s="13"/>
      <c r="F672" s="13"/>
      <c r="G672" s="13"/>
      <c r="H672" s="37" t="s">
        <v>2879</v>
      </c>
      <c r="J672" s="8" t="s">
        <v>1482</v>
      </c>
      <c r="K672" s="32"/>
      <c r="N672" s="6" t="s">
        <v>2131</v>
      </c>
      <c r="O672" s="48"/>
      <c r="Q672" t="str">
        <f t="shared" si="36"/>
        <v xml:space="preserve"> </v>
      </c>
    </row>
    <row r="673" spans="1:17" ht="43.5" x14ac:dyDescent="0.2">
      <c r="A673" s="17" t="s">
        <v>579</v>
      </c>
      <c r="B673" s="17" t="s">
        <v>580</v>
      </c>
      <c r="C673" s="7" t="s">
        <v>1104</v>
      </c>
      <c r="D673" s="20" t="s">
        <v>1479</v>
      </c>
      <c r="E673" s="13"/>
      <c r="F673" s="13"/>
      <c r="G673" s="13"/>
      <c r="H673" s="37" t="s">
        <v>2879</v>
      </c>
      <c r="J673" s="12" t="s">
        <v>1483</v>
      </c>
      <c r="K673" s="32"/>
      <c r="N673" s="6" t="s">
        <v>2131</v>
      </c>
      <c r="O673" s="48"/>
      <c r="Q673" t="str">
        <f t="shared" si="36"/>
        <v xml:space="preserve"> </v>
      </c>
    </row>
    <row r="674" spans="1:17" ht="42.75" x14ac:dyDescent="0.2">
      <c r="A674" s="17" t="s">
        <v>579</v>
      </c>
      <c r="B674" s="17" t="s">
        <v>580</v>
      </c>
      <c r="C674" s="7" t="s">
        <v>1104</v>
      </c>
      <c r="D674" s="20" t="s">
        <v>1479</v>
      </c>
      <c r="E674" s="13"/>
      <c r="F674" s="13"/>
      <c r="G674" s="13"/>
      <c r="H674" s="41" t="s">
        <v>1105</v>
      </c>
      <c r="J674" s="12" t="s">
        <v>1304</v>
      </c>
      <c r="K674" s="32"/>
      <c r="L674" s="1" t="s">
        <v>201</v>
      </c>
      <c r="M674" s="6">
        <v>4.97</v>
      </c>
      <c r="N674" s="6">
        <v>4.4800000000000004</v>
      </c>
      <c r="O674" s="48">
        <v>45292</v>
      </c>
      <c r="P674" s="5" t="s">
        <v>2252</v>
      </c>
      <c r="Q674" t="str">
        <f t="shared" si="36"/>
        <v>35.01.07.01.1</v>
      </c>
    </row>
    <row r="675" spans="1:17" ht="42.75" x14ac:dyDescent="0.2">
      <c r="A675" s="17" t="s">
        <v>579</v>
      </c>
      <c r="B675" s="17" t="s">
        <v>580</v>
      </c>
      <c r="C675" s="7" t="s">
        <v>1104</v>
      </c>
      <c r="D675" s="20" t="s">
        <v>1479</v>
      </c>
      <c r="E675" s="13"/>
      <c r="F675" s="13"/>
      <c r="G675" s="13"/>
      <c r="H675" s="41" t="s">
        <v>1106</v>
      </c>
      <c r="J675" s="12" t="s">
        <v>1305</v>
      </c>
      <c r="K675" s="32"/>
      <c r="L675" s="1" t="s">
        <v>201</v>
      </c>
      <c r="M675" s="6">
        <v>4.37</v>
      </c>
      <c r="N675" s="6">
        <v>3.71</v>
      </c>
      <c r="O675" s="48">
        <v>45292</v>
      </c>
      <c r="P675" s="5" t="s">
        <v>2252</v>
      </c>
      <c r="Q675" t="str">
        <f t="shared" si="36"/>
        <v>35.01.07.02.1</v>
      </c>
    </row>
    <row r="676" spans="1:17" ht="42.75" x14ac:dyDescent="0.2">
      <c r="A676" s="17" t="s">
        <v>579</v>
      </c>
      <c r="B676" s="17" t="s">
        <v>580</v>
      </c>
      <c r="C676" s="7" t="s">
        <v>1104</v>
      </c>
      <c r="D676" s="20" t="s">
        <v>1479</v>
      </c>
      <c r="E676" s="13"/>
      <c r="F676" s="13"/>
      <c r="G676" s="13"/>
      <c r="H676" s="41" t="s">
        <v>1107</v>
      </c>
      <c r="J676" s="12" t="s">
        <v>1306</v>
      </c>
      <c r="K676" s="32"/>
      <c r="L676" s="1" t="s">
        <v>201</v>
      </c>
      <c r="M676" s="6">
        <v>5.72</v>
      </c>
      <c r="N676" s="6">
        <v>4.87</v>
      </c>
      <c r="O676" s="48">
        <v>45292</v>
      </c>
      <c r="P676" s="5" t="s">
        <v>2252</v>
      </c>
      <c r="Q676" t="str">
        <f t="shared" si="36"/>
        <v>35.01.07.03.1</v>
      </c>
    </row>
    <row r="677" spans="1:17" ht="42.75" x14ac:dyDescent="0.2">
      <c r="A677" s="17" t="s">
        <v>579</v>
      </c>
      <c r="B677" s="17" t="s">
        <v>580</v>
      </c>
      <c r="C677" s="7" t="s">
        <v>1104</v>
      </c>
      <c r="D677" s="20" t="s">
        <v>1479</v>
      </c>
      <c r="E677" s="13"/>
      <c r="F677" s="13"/>
      <c r="G677" s="13"/>
      <c r="H677" s="41" t="s">
        <v>1108</v>
      </c>
      <c r="J677" s="12" t="s">
        <v>1307</v>
      </c>
      <c r="K677" s="32"/>
      <c r="L677" s="1" t="s">
        <v>201</v>
      </c>
      <c r="M677" s="6">
        <v>6.88</v>
      </c>
      <c r="N677" s="6">
        <v>6.19</v>
      </c>
      <c r="O677" s="48">
        <v>45292</v>
      </c>
      <c r="P677" s="5" t="s">
        <v>2252</v>
      </c>
      <c r="Q677" t="str">
        <f t="shared" si="36"/>
        <v>35.01.07.04.1</v>
      </c>
    </row>
    <row r="678" spans="1:17" ht="42.75" x14ac:dyDescent="0.2">
      <c r="A678" s="17" t="s">
        <v>579</v>
      </c>
      <c r="B678" s="17" t="s">
        <v>580</v>
      </c>
      <c r="C678" s="7" t="s">
        <v>1104</v>
      </c>
      <c r="D678" s="20" t="s">
        <v>1479</v>
      </c>
      <c r="E678" s="13"/>
      <c r="F678" s="13"/>
      <c r="G678" s="13"/>
      <c r="H678" s="41" t="s">
        <v>1109</v>
      </c>
      <c r="J678" s="12" t="s">
        <v>1308</v>
      </c>
      <c r="K678" s="32"/>
      <c r="L678" s="1" t="s">
        <v>201</v>
      </c>
      <c r="M678" s="6">
        <v>7.73</v>
      </c>
      <c r="N678" s="6">
        <v>6.96</v>
      </c>
      <c r="O678" s="48">
        <v>45292</v>
      </c>
      <c r="P678" s="5" t="s">
        <v>2252</v>
      </c>
      <c r="Q678" t="str">
        <f t="shared" si="36"/>
        <v>35.01.07.05.1</v>
      </c>
    </row>
    <row r="679" spans="1:17" ht="42.75" x14ac:dyDescent="0.2">
      <c r="A679" s="17" t="s">
        <v>579</v>
      </c>
      <c r="B679" s="17" t="s">
        <v>580</v>
      </c>
      <c r="C679" s="7" t="s">
        <v>1104</v>
      </c>
      <c r="D679" s="20" t="s">
        <v>1479</v>
      </c>
      <c r="E679" s="13"/>
      <c r="F679" s="13"/>
      <c r="G679" s="13"/>
      <c r="H679" s="41" t="s">
        <v>1110</v>
      </c>
      <c r="J679" s="12" t="s">
        <v>1309</v>
      </c>
      <c r="K679" s="32"/>
      <c r="L679" s="1" t="s">
        <v>201</v>
      </c>
      <c r="M679" s="6">
        <v>7.78</v>
      </c>
      <c r="N679" s="6">
        <v>7.01</v>
      </c>
      <c r="O679" s="48">
        <v>45292</v>
      </c>
      <c r="P679" s="5" t="s">
        <v>2252</v>
      </c>
      <c r="Q679" t="str">
        <f t="shared" si="36"/>
        <v>35.01.07.06.1</v>
      </c>
    </row>
    <row r="680" spans="1:17" ht="42.75" x14ac:dyDescent="0.2">
      <c r="A680" s="17" t="s">
        <v>579</v>
      </c>
      <c r="B680" s="17" t="s">
        <v>580</v>
      </c>
      <c r="C680" s="7" t="s">
        <v>1104</v>
      </c>
      <c r="D680" s="20" t="s">
        <v>1479</v>
      </c>
      <c r="E680" s="13"/>
      <c r="F680" s="13"/>
      <c r="G680" s="13"/>
      <c r="H680" s="41" t="s">
        <v>1111</v>
      </c>
      <c r="J680" s="12" t="s">
        <v>1310</v>
      </c>
      <c r="K680" s="32"/>
      <c r="L680" s="1" t="s">
        <v>201</v>
      </c>
      <c r="M680" s="6">
        <v>13.65</v>
      </c>
      <c r="N680" s="6">
        <v>12.29</v>
      </c>
      <c r="O680" s="48">
        <v>45292</v>
      </c>
      <c r="P680" s="5" t="s">
        <v>2252</v>
      </c>
      <c r="Q680" t="str">
        <f t="shared" si="36"/>
        <v>35.01.07.07.1</v>
      </c>
    </row>
    <row r="681" spans="1:17" ht="43.5" x14ac:dyDescent="0.2">
      <c r="A681" s="17" t="s">
        <v>579</v>
      </c>
      <c r="B681" s="17" t="s">
        <v>580</v>
      </c>
      <c r="C681" s="7" t="s">
        <v>1104</v>
      </c>
      <c r="D681" s="17" t="s">
        <v>1119</v>
      </c>
      <c r="E681" s="13"/>
      <c r="F681" s="13"/>
      <c r="G681" s="13"/>
      <c r="H681" s="37" t="s">
        <v>2879</v>
      </c>
      <c r="J681" s="12" t="s">
        <v>1311</v>
      </c>
      <c r="K681" s="32"/>
      <c r="N681" s="6" t="s">
        <v>2131</v>
      </c>
      <c r="O681" s="48"/>
      <c r="Q681" t="str">
        <f t="shared" si="36"/>
        <v xml:space="preserve"> </v>
      </c>
    </row>
    <row r="682" spans="1:17" ht="28.5" x14ac:dyDescent="0.2">
      <c r="A682" s="17" t="s">
        <v>579</v>
      </c>
      <c r="B682" s="17" t="s">
        <v>580</v>
      </c>
      <c r="C682" s="7" t="s">
        <v>1104</v>
      </c>
      <c r="D682" s="17" t="s">
        <v>1119</v>
      </c>
      <c r="E682" s="13"/>
      <c r="F682" s="13"/>
      <c r="G682" s="13"/>
      <c r="H682" s="41" t="s">
        <v>1121</v>
      </c>
      <c r="J682" s="12" t="s">
        <v>1312</v>
      </c>
      <c r="K682" s="32"/>
      <c r="L682" s="1" t="s">
        <v>201</v>
      </c>
      <c r="M682" s="6">
        <v>3.16</v>
      </c>
      <c r="N682" s="6" t="s">
        <v>2161</v>
      </c>
      <c r="O682" s="48">
        <v>45292</v>
      </c>
      <c r="P682" s="5" t="s">
        <v>4500</v>
      </c>
      <c r="Q682" t="str">
        <f t="shared" si="36"/>
        <v>35.01.07.20.1</v>
      </c>
    </row>
    <row r="683" spans="1:17" ht="28.5" x14ac:dyDescent="0.2">
      <c r="A683" s="17" t="s">
        <v>579</v>
      </c>
      <c r="B683" s="17" t="s">
        <v>580</v>
      </c>
      <c r="C683" s="7" t="s">
        <v>1104</v>
      </c>
      <c r="D683" s="17" t="s">
        <v>1119</v>
      </c>
      <c r="E683" s="13"/>
      <c r="F683" s="13"/>
      <c r="G683" s="13"/>
      <c r="H683" s="41" t="s">
        <v>1122</v>
      </c>
      <c r="J683" s="12" t="s">
        <v>1313</v>
      </c>
      <c r="K683" s="32"/>
      <c r="L683" s="1" t="s">
        <v>201</v>
      </c>
      <c r="M683" s="6">
        <v>5.62</v>
      </c>
      <c r="N683" s="6" t="s">
        <v>2161</v>
      </c>
      <c r="O683" s="48">
        <v>45292</v>
      </c>
      <c r="P683" s="5" t="s">
        <v>4500</v>
      </c>
      <c r="Q683" t="str">
        <f t="shared" si="36"/>
        <v>35.01.07.21.1</v>
      </c>
    </row>
    <row r="684" spans="1:17" ht="28.5" x14ac:dyDescent="0.2">
      <c r="A684" s="17" t="s">
        <v>579</v>
      </c>
      <c r="B684" s="17" t="s">
        <v>580</v>
      </c>
      <c r="C684" s="7" t="s">
        <v>1104</v>
      </c>
      <c r="D684" s="17" t="s">
        <v>1119</v>
      </c>
      <c r="E684" s="13"/>
      <c r="F684" s="13"/>
      <c r="G684" s="13"/>
      <c r="H684" s="41" t="s">
        <v>1123</v>
      </c>
      <c r="J684" s="12" t="s">
        <v>1314</v>
      </c>
      <c r="K684" s="32"/>
      <c r="L684" s="1" t="s">
        <v>201</v>
      </c>
      <c r="M684" s="6">
        <v>5.97</v>
      </c>
      <c r="N684" s="6" t="s">
        <v>2161</v>
      </c>
      <c r="O684" s="48">
        <v>45292</v>
      </c>
      <c r="P684" s="5" t="s">
        <v>4500</v>
      </c>
      <c r="Q684" t="str">
        <f t="shared" si="36"/>
        <v>35.01.07.22.1</v>
      </c>
    </row>
    <row r="685" spans="1:17" ht="28.5" x14ac:dyDescent="0.2">
      <c r="A685" s="17" t="s">
        <v>579</v>
      </c>
      <c r="B685" s="17" t="s">
        <v>580</v>
      </c>
      <c r="C685" s="7" t="s">
        <v>1104</v>
      </c>
      <c r="D685" s="17" t="s">
        <v>1119</v>
      </c>
      <c r="E685" s="13"/>
      <c r="F685" s="13"/>
      <c r="G685" s="13"/>
      <c r="H685" s="41" t="s">
        <v>1124</v>
      </c>
      <c r="J685" s="12" t="s">
        <v>1315</v>
      </c>
      <c r="K685" s="32"/>
      <c r="L685" s="1" t="s">
        <v>201</v>
      </c>
      <c r="M685" s="6">
        <v>7.33</v>
      </c>
      <c r="N685" s="6" t="s">
        <v>2161</v>
      </c>
      <c r="O685" s="48">
        <v>45292</v>
      </c>
      <c r="P685" s="5" t="s">
        <v>4500</v>
      </c>
      <c r="Q685" t="str">
        <f t="shared" si="36"/>
        <v>35.01.07.23.1</v>
      </c>
    </row>
    <row r="686" spans="1:17" ht="28.5" x14ac:dyDescent="0.2">
      <c r="A686" s="17" t="s">
        <v>579</v>
      </c>
      <c r="B686" s="17" t="s">
        <v>580</v>
      </c>
      <c r="C686" s="7" t="s">
        <v>1104</v>
      </c>
      <c r="D686" s="17" t="s">
        <v>1119</v>
      </c>
      <c r="E686" s="13"/>
      <c r="F686" s="13"/>
      <c r="G686" s="13"/>
      <c r="H686" s="41" t="s">
        <v>1125</v>
      </c>
      <c r="J686" s="12" t="s">
        <v>1316</v>
      </c>
      <c r="K686" s="32"/>
      <c r="L686" s="1" t="s">
        <v>201</v>
      </c>
      <c r="M686" s="6">
        <v>8.33</v>
      </c>
      <c r="N686" s="6" t="s">
        <v>2161</v>
      </c>
      <c r="O686" s="48">
        <v>45292</v>
      </c>
      <c r="P686" s="5" t="s">
        <v>4500</v>
      </c>
      <c r="Q686" t="str">
        <f t="shared" si="36"/>
        <v>35.01.07.24.1</v>
      </c>
    </row>
    <row r="687" spans="1:17" ht="28.5" x14ac:dyDescent="0.2">
      <c r="A687" s="17" t="s">
        <v>579</v>
      </c>
      <c r="B687" s="17" t="s">
        <v>580</v>
      </c>
      <c r="C687" s="7" t="s">
        <v>1104</v>
      </c>
      <c r="D687" s="17" t="s">
        <v>1119</v>
      </c>
      <c r="E687" s="13"/>
      <c r="F687" s="13"/>
      <c r="G687" s="13"/>
      <c r="H687" s="41" t="s">
        <v>1126</v>
      </c>
      <c r="J687" s="12" t="s">
        <v>1317</v>
      </c>
      <c r="K687" s="32"/>
      <c r="L687" s="1" t="s">
        <v>201</v>
      </c>
      <c r="M687" s="6">
        <v>4.37</v>
      </c>
      <c r="N687" s="6" t="s">
        <v>2161</v>
      </c>
      <c r="O687" s="48">
        <v>45292</v>
      </c>
      <c r="P687" s="5" t="s">
        <v>4500</v>
      </c>
      <c r="Q687" t="str">
        <f t="shared" si="36"/>
        <v>35.01.07.25.1</v>
      </c>
    </row>
    <row r="688" spans="1:17" x14ac:dyDescent="0.2">
      <c r="A688" s="17" t="s">
        <v>579</v>
      </c>
      <c r="B688" s="17" t="s">
        <v>580</v>
      </c>
      <c r="C688" s="7" t="s">
        <v>1127</v>
      </c>
      <c r="D688" s="31" t="s">
        <v>2879</v>
      </c>
      <c r="E688" s="13"/>
      <c r="F688" s="13"/>
      <c r="G688" s="13"/>
      <c r="H688" s="37" t="s">
        <v>2879</v>
      </c>
      <c r="J688" s="8" t="s">
        <v>1318</v>
      </c>
      <c r="K688" s="32"/>
      <c r="N688" s="6" t="s">
        <v>2131</v>
      </c>
      <c r="O688" s="48"/>
      <c r="Q688" t="str">
        <f t="shared" ref="Q688:Q760" si="37">IF(H688="",IF(B688="",A688,B688),H688)</f>
        <v xml:space="preserve"> </v>
      </c>
    </row>
    <row r="689" spans="1:17" ht="29.25" x14ac:dyDescent="0.2">
      <c r="A689" s="17" t="s">
        <v>579</v>
      </c>
      <c r="B689" s="17" t="s">
        <v>580</v>
      </c>
      <c r="C689" s="7" t="s">
        <v>1127</v>
      </c>
      <c r="D689" s="17" t="s">
        <v>1129</v>
      </c>
      <c r="E689" s="13"/>
      <c r="F689" s="13"/>
      <c r="G689" s="13"/>
      <c r="H689" s="37" t="s">
        <v>2879</v>
      </c>
      <c r="J689" s="8" t="s">
        <v>4705</v>
      </c>
      <c r="K689" s="32"/>
      <c r="N689" s="6" t="s">
        <v>2131</v>
      </c>
      <c r="O689" s="48"/>
      <c r="Q689" t="str">
        <f t="shared" si="37"/>
        <v xml:space="preserve"> </v>
      </c>
    </row>
    <row r="690" spans="1:17" ht="28.5" x14ac:dyDescent="0.2">
      <c r="A690" s="17" t="s">
        <v>579</v>
      </c>
      <c r="B690" s="17" t="s">
        <v>580</v>
      </c>
      <c r="C690" s="7" t="s">
        <v>1127</v>
      </c>
      <c r="D690" s="17" t="s">
        <v>1129</v>
      </c>
      <c r="E690" s="13"/>
      <c r="F690" s="13"/>
      <c r="G690" s="13"/>
      <c r="H690" s="41" t="s">
        <v>1131</v>
      </c>
      <c r="J690" s="12" t="s">
        <v>4706</v>
      </c>
      <c r="K690" s="32"/>
      <c r="L690" s="1" t="s">
        <v>1247</v>
      </c>
      <c r="M690" s="6">
        <v>0.7</v>
      </c>
      <c r="N690" s="6">
        <v>0.63</v>
      </c>
      <c r="O690" s="48">
        <v>45292</v>
      </c>
      <c r="P690" s="5" t="s">
        <v>331</v>
      </c>
      <c r="Q690" t="str">
        <f t="shared" si="37"/>
        <v>35.01.08.01.1</v>
      </c>
    </row>
    <row r="691" spans="1:17" ht="28.5" x14ac:dyDescent="0.2">
      <c r="A691" s="17" t="s">
        <v>579</v>
      </c>
      <c r="B691" s="17" t="s">
        <v>580</v>
      </c>
      <c r="C691" s="7" t="s">
        <v>1127</v>
      </c>
      <c r="D691" s="17" t="s">
        <v>1129</v>
      </c>
      <c r="E691" s="13"/>
      <c r="F691" s="13"/>
      <c r="G691" s="13"/>
      <c r="H691" s="41" t="s">
        <v>1132</v>
      </c>
      <c r="J691" s="12" t="s">
        <v>4707</v>
      </c>
      <c r="K691" s="32"/>
      <c r="L691" s="1" t="s">
        <v>1247</v>
      </c>
      <c r="M691" s="6">
        <v>0.5</v>
      </c>
      <c r="N691" s="6">
        <v>0.45</v>
      </c>
      <c r="O691" s="48">
        <v>45292</v>
      </c>
      <c r="P691" s="5" t="s">
        <v>331</v>
      </c>
      <c r="Q691" t="str">
        <f t="shared" si="37"/>
        <v>35.01.08.02.1</v>
      </c>
    </row>
    <row r="692" spans="1:17" ht="28.5" x14ac:dyDescent="0.2">
      <c r="A692" s="17" t="s">
        <v>579</v>
      </c>
      <c r="B692" s="17" t="s">
        <v>580</v>
      </c>
      <c r="C692" s="7" t="s">
        <v>1127</v>
      </c>
      <c r="D692" s="17" t="s">
        <v>1129</v>
      </c>
      <c r="E692" s="13"/>
      <c r="F692" s="13"/>
      <c r="G692" s="13"/>
      <c r="H692" s="41" t="s">
        <v>1133</v>
      </c>
      <c r="J692" s="12" t="s">
        <v>4708</v>
      </c>
      <c r="K692" s="32"/>
      <c r="L692" s="1" t="s">
        <v>1247</v>
      </c>
      <c r="M692" s="6">
        <v>0.95</v>
      </c>
      <c r="N692" s="6">
        <v>0.81</v>
      </c>
      <c r="O692" s="48">
        <v>45292</v>
      </c>
      <c r="P692" s="5" t="s">
        <v>331</v>
      </c>
      <c r="Q692" t="str">
        <f t="shared" si="37"/>
        <v>35.01.08.03.1</v>
      </c>
    </row>
    <row r="693" spans="1:17" ht="28.5" x14ac:dyDescent="0.2">
      <c r="A693" s="17" t="s">
        <v>579</v>
      </c>
      <c r="B693" s="17" t="s">
        <v>580</v>
      </c>
      <c r="C693" s="7" t="s">
        <v>1127</v>
      </c>
      <c r="D693" s="17" t="s">
        <v>1129</v>
      </c>
      <c r="E693" s="13"/>
      <c r="F693" s="13"/>
      <c r="G693" s="13"/>
      <c r="H693" s="41" t="s">
        <v>1134</v>
      </c>
      <c r="J693" s="12" t="s">
        <v>4709</v>
      </c>
      <c r="K693" s="32"/>
      <c r="L693" s="1" t="s">
        <v>1247</v>
      </c>
      <c r="M693" s="6">
        <v>1.1000000000000001</v>
      </c>
      <c r="N693" s="6">
        <v>0.94</v>
      </c>
      <c r="O693" s="48">
        <v>45292</v>
      </c>
      <c r="P693" s="5" t="s">
        <v>331</v>
      </c>
      <c r="Q693" t="str">
        <f t="shared" si="37"/>
        <v>35.01.08.04.1</v>
      </c>
    </row>
    <row r="694" spans="1:17" ht="28.5" x14ac:dyDescent="0.2">
      <c r="A694" s="17" t="s">
        <v>579</v>
      </c>
      <c r="B694" s="17" t="s">
        <v>580</v>
      </c>
      <c r="C694" s="7" t="s">
        <v>1127</v>
      </c>
      <c r="D694" s="17" t="s">
        <v>1129</v>
      </c>
      <c r="E694" s="13"/>
      <c r="F694" s="13"/>
      <c r="G694" s="13"/>
      <c r="H694" s="41" t="s">
        <v>1135</v>
      </c>
      <c r="J694" s="12" t="s">
        <v>4710</v>
      </c>
      <c r="K694" s="32"/>
      <c r="L694" s="1" t="s">
        <v>1247</v>
      </c>
      <c r="M694" s="6">
        <v>1.3</v>
      </c>
      <c r="N694" s="6">
        <v>1.1100000000000001</v>
      </c>
      <c r="O694" s="48">
        <v>45292</v>
      </c>
      <c r="P694" s="5" t="s">
        <v>331</v>
      </c>
      <c r="Q694" t="str">
        <f t="shared" si="37"/>
        <v>35.01.08.05.1</v>
      </c>
    </row>
    <row r="695" spans="1:17" ht="28.5" x14ac:dyDescent="0.2">
      <c r="A695" s="17" t="s">
        <v>579</v>
      </c>
      <c r="B695" s="17" t="s">
        <v>580</v>
      </c>
      <c r="C695" s="7" t="s">
        <v>1127</v>
      </c>
      <c r="D695" s="17" t="s">
        <v>1129</v>
      </c>
      <c r="E695" s="13"/>
      <c r="F695" s="13"/>
      <c r="G695" s="13"/>
      <c r="H695" s="41" t="s">
        <v>1136</v>
      </c>
      <c r="J695" s="12" t="s">
        <v>4711</v>
      </c>
      <c r="K695" s="32"/>
      <c r="L695" s="1" t="s">
        <v>1247</v>
      </c>
      <c r="M695" s="6">
        <v>1.51</v>
      </c>
      <c r="N695" s="6">
        <v>1.28</v>
      </c>
      <c r="O695" s="48">
        <v>45292</v>
      </c>
      <c r="P695" s="5" t="s">
        <v>4641</v>
      </c>
      <c r="Q695" t="str">
        <f t="shared" si="37"/>
        <v>35.01.08.06.1</v>
      </c>
    </row>
    <row r="696" spans="1:17" ht="28.5" x14ac:dyDescent="0.2">
      <c r="A696" s="17" t="s">
        <v>579</v>
      </c>
      <c r="B696" s="17" t="s">
        <v>580</v>
      </c>
      <c r="C696" s="7" t="s">
        <v>1127</v>
      </c>
      <c r="D696" s="17" t="s">
        <v>1129</v>
      </c>
      <c r="E696" s="13"/>
      <c r="F696" s="13"/>
      <c r="G696" s="13"/>
      <c r="H696" s="41" t="s">
        <v>1137</v>
      </c>
      <c r="J696" s="12" t="s">
        <v>4712</v>
      </c>
      <c r="K696" s="32"/>
      <c r="L696" s="1" t="s">
        <v>1247</v>
      </c>
      <c r="M696" s="6">
        <v>2.41</v>
      </c>
      <c r="N696" s="6">
        <v>2.17</v>
      </c>
      <c r="O696" s="48">
        <v>45292</v>
      </c>
      <c r="P696" s="5" t="s">
        <v>2227</v>
      </c>
      <c r="Q696" t="str">
        <f t="shared" si="37"/>
        <v>35.01.08.07.1</v>
      </c>
    </row>
    <row r="697" spans="1:17" ht="28.5" x14ac:dyDescent="0.2">
      <c r="A697" s="17" t="s">
        <v>579</v>
      </c>
      <c r="B697" s="17" t="s">
        <v>580</v>
      </c>
      <c r="C697" s="7" t="s">
        <v>1127</v>
      </c>
      <c r="D697" s="17" t="s">
        <v>1129</v>
      </c>
      <c r="E697" s="13"/>
      <c r="F697" s="13"/>
      <c r="G697" s="13"/>
      <c r="H697" s="41" t="s">
        <v>1138</v>
      </c>
      <c r="J697" s="12" t="s">
        <v>4713</v>
      </c>
      <c r="K697" s="32"/>
      <c r="L697" s="1" t="s">
        <v>1247</v>
      </c>
      <c r="M697" s="6">
        <v>3.11</v>
      </c>
      <c r="N697" s="6">
        <v>2.8</v>
      </c>
      <c r="O697" s="48">
        <v>45292</v>
      </c>
      <c r="P697" s="5" t="s">
        <v>2227</v>
      </c>
      <c r="Q697" t="str">
        <f t="shared" si="37"/>
        <v>35.01.08.08.1</v>
      </c>
    </row>
    <row r="698" spans="1:17" ht="86.25" x14ac:dyDescent="0.2">
      <c r="A698" s="17" t="s">
        <v>579</v>
      </c>
      <c r="B698" s="17" t="s">
        <v>580</v>
      </c>
      <c r="C698" s="7" t="s">
        <v>1127</v>
      </c>
      <c r="D698" s="17" t="s">
        <v>1147</v>
      </c>
      <c r="E698" s="13"/>
      <c r="F698" s="13"/>
      <c r="G698" s="13"/>
      <c r="H698" s="37" t="s">
        <v>2879</v>
      </c>
      <c r="J698" s="12" t="s">
        <v>1319</v>
      </c>
      <c r="K698" s="32"/>
      <c r="N698" s="6" t="s">
        <v>2131</v>
      </c>
      <c r="O698" s="48"/>
      <c r="Q698" t="str">
        <f t="shared" si="37"/>
        <v xml:space="preserve"> </v>
      </c>
    </row>
    <row r="699" spans="1:17" ht="28.5" x14ac:dyDescent="0.2">
      <c r="A699" s="17" t="s">
        <v>579</v>
      </c>
      <c r="B699" s="17" t="s">
        <v>580</v>
      </c>
      <c r="C699" s="7" t="s">
        <v>1127</v>
      </c>
      <c r="D699" s="17" t="s">
        <v>1147</v>
      </c>
      <c r="E699" s="13"/>
      <c r="F699" s="13"/>
      <c r="G699" s="13"/>
      <c r="H699" s="41" t="s">
        <v>1149</v>
      </c>
      <c r="J699" s="12" t="s">
        <v>1320</v>
      </c>
      <c r="K699" s="32"/>
      <c r="L699" s="1" t="s">
        <v>1247</v>
      </c>
      <c r="M699" s="6">
        <v>0.5</v>
      </c>
      <c r="N699" s="6" t="s">
        <v>2161</v>
      </c>
      <c r="O699" s="48">
        <v>44470</v>
      </c>
      <c r="P699" s="5" t="s">
        <v>2225</v>
      </c>
      <c r="Q699" t="str">
        <f t="shared" si="37"/>
        <v>35.01.08.20.1</v>
      </c>
    </row>
    <row r="700" spans="1:17" ht="28.5" x14ac:dyDescent="0.2">
      <c r="A700" s="17" t="s">
        <v>579</v>
      </c>
      <c r="B700" s="17" t="s">
        <v>580</v>
      </c>
      <c r="C700" s="7" t="s">
        <v>1127</v>
      </c>
      <c r="D700" s="17" t="s">
        <v>1147</v>
      </c>
      <c r="E700" s="13"/>
      <c r="F700" s="13"/>
      <c r="G700" s="13"/>
      <c r="H700" s="41" t="s">
        <v>1150</v>
      </c>
      <c r="J700" s="12" t="s">
        <v>1321</v>
      </c>
      <c r="K700" s="32"/>
      <c r="L700" s="1" t="s">
        <v>1247</v>
      </c>
      <c r="M700" s="6">
        <v>0.9</v>
      </c>
      <c r="N700" s="6" t="s">
        <v>2161</v>
      </c>
      <c r="O700" s="48">
        <v>44470</v>
      </c>
      <c r="P700" s="5" t="s">
        <v>2225</v>
      </c>
      <c r="Q700" t="str">
        <f t="shared" si="37"/>
        <v>35.01.08.21.1</v>
      </c>
    </row>
    <row r="701" spans="1:17" ht="28.5" x14ac:dyDescent="0.2">
      <c r="A701" s="17" t="s">
        <v>579</v>
      </c>
      <c r="B701" s="17" t="s">
        <v>580</v>
      </c>
      <c r="C701" s="7" t="s">
        <v>1127</v>
      </c>
      <c r="D701" s="17" t="s">
        <v>1147</v>
      </c>
      <c r="E701" s="13"/>
      <c r="F701" s="13"/>
      <c r="G701" s="13"/>
      <c r="H701" s="41" t="s">
        <v>1151</v>
      </c>
      <c r="J701" s="12" t="s">
        <v>1322</v>
      </c>
      <c r="K701" s="32"/>
      <c r="L701" s="1" t="s">
        <v>1247</v>
      </c>
      <c r="M701" s="6">
        <v>1.05</v>
      </c>
      <c r="N701" s="6" t="s">
        <v>2161</v>
      </c>
      <c r="O701" s="48">
        <v>44470</v>
      </c>
      <c r="P701" s="5" t="s">
        <v>2225</v>
      </c>
      <c r="Q701" t="str">
        <f t="shared" si="37"/>
        <v>35.01.08.22.1</v>
      </c>
    </row>
    <row r="702" spans="1:17" ht="28.5" x14ac:dyDescent="0.2">
      <c r="A702" s="17" t="s">
        <v>579</v>
      </c>
      <c r="B702" s="17" t="s">
        <v>580</v>
      </c>
      <c r="C702" s="7" t="s">
        <v>1127</v>
      </c>
      <c r="D702" s="17" t="s">
        <v>1147</v>
      </c>
      <c r="E702" s="13"/>
      <c r="F702" s="13"/>
      <c r="G702" s="13"/>
      <c r="H702" s="41" t="s">
        <v>1152</v>
      </c>
      <c r="J702" s="12" t="s">
        <v>1323</v>
      </c>
      <c r="K702" s="32"/>
      <c r="L702" s="1" t="s">
        <v>1247</v>
      </c>
      <c r="M702" s="6">
        <v>1.3</v>
      </c>
      <c r="N702" s="6" t="s">
        <v>2161</v>
      </c>
      <c r="O702" s="48">
        <v>44470</v>
      </c>
      <c r="P702" s="5" t="s">
        <v>2225</v>
      </c>
      <c r="Q702" t="str">
        <f t="shared" si="37"/>
        <v>35.01.08.23.1</v>
      </c>
    </row>
    <row r="703" spans="1:17" ht="28.5" x14ac:dyDescent="0.2">
      <c r="A703" s="17" t="s">
        <v>579</v>
      </c>
      <c r="B703" s="17" t="s">
        <v>580</v>
      </c>
      <c r="C703" s="7" t="s">
        <v>1127</v>
      </c>
      <c r="D703" s="17" t="s">
        <v>1147</v>
      </c>
      <c r="E703" s="13"/>
      <c r="F703" s="13"/>
      <c r="G703" s="13"/>
      <c r="H703" s="41" t="s">
        <v>1153</v>
      </c>
      <c r="J703" s="12" t="s">
        <v>1324</v>
      </c>
      <c r="K703" s="32"/>
      <c r="L703" s="1" t="s">
        <v>1247</v>
      </c>
      <c r="M703" s="6">
        <v>2.21</v>
      </c>
      <c r="N703" s="6" t="s">
        <v>2161</v>
      </c>
      <c r="O703" s="48">
        <v>45292</v>
      </c>
      <c r="P703" s="5" t="s">
        <v>4500</v>
      </c>
      <c r="Q703" t="str">
        <f t="shared" si="37"/>
        <v>35.01.08.24.1</v>
      </c>
    </row>
    <row r="704" spans="1:17" ht="28.5" x14ac:dyDescent="0.2">
      <c r="A704" s="17" t="s">
        <v>579</v>
      </c>
      <c r="B704" s="17" t="s">
        <v>580</v>
      </c>
      <c r="C704" s="7" t="s">
        <v>1127</v>
      </c>
      <c r="D704" s="17" t="s">
        <v>1147</v>
      </c>
      <c r="E704" s="13"/>
      <c r="F704" s="13"/>
      <c r="G704" s="13"/>
      <c r="H704" s="41" t="s">
        <v>1154</v>
      </c>
      <c r="J704" s="12" t="s">
        <v>1325</v>
      </c>
      <c r="K704" s="32"/>
      <c r="L704" s="1" t="s">
        <v>1247</v>
      </c>
      <c r="M704" s="6">
        <v>1.71</v>
      </c>
      <c r="N704" s="6" t="s">
        <v>2161</v>
      </c>
      <c r="O704" s="48">
        <v>45292</v>
      </c>
      <c r="P704" s="5" t="s">
        <v>4500</v>
      </c>
      <c r="Q704" t="str">
        <f t="shared" si="37"/>
        <v>35.01.08.25.1</v>
      </c>
    </row>
    <row r="705" spans="1:18" ht="28.5" x14ac:dyDescent="0.2">
      <c r="A705" s="17" t="s">
        <v>579</v>
      </c>
      <c r="B705" s="17" t="s">
        <v>580</v>
      </c>
      <c r="C705" s="7" t="s">
        <v>1127</v>
      </c>
      <c r="D705" s="17" t="s">
        <v>1147</v>
      </c>
      <c r="E705" s="13"/>
      <c r="F705" s="13"/>
      <c r="G705" s="13"/>
      <c r="H705" s="41" t="s">
        <v>1155</v>
      </c>
      <c r="J705" s="12" t="s">
        <v>1326</v>
      </c>
      <c r="K705" s="32"/>
      <c r="L705" s="1" t="s">
        <v>1247</v>
      </c>
      <c r="M705" s="6">
        <v>3.06</v>
      </c>
      <c r="N705" s="6" t="s">
        <v>2161</v>
      </c>
      <c r="O705" s="48">
        <v>45292</v>
      </c>
      <c r="P705" s="5" t="s">
        <v>4500</v>
      </c>
      <c r="Q705" t="str">
        <f t="shared" si="37"/>
        <v>35.01.08.26.1</v>
      </c>
    </row>
    <row r="706" spans="1:18" ht="28.5" x14ac:dyDescent="0.2">
      <c r="A706" s="17" t="s">
        <v>579</v>
      </c>
      <c r="B706" s="17" t="s">
        <v>580</v>
      </c>
      <c r="C706" s="7" t="s">
        <v>1127</v>
      </c>
      <c r="D706" s="17" t="s">
        <v>1147</v>
      </c>
      <c r="E706" s="13"/>
      <c r="F706" s="13"/>
      <c r="G706" s="13"/>
      <c r="H706" s="41" t="s">
        <v>1156</v>
      </c>
      <c r="J706" s="12" t="s">
        <v>1327</v>
      </c>
      <c r="K706" s="32"/>
      <c r="L706" s="1" t="s">
        <v>1247</v>
      </c>
      <c r="M706" s="6">
        <v>4.32</v>
      </c>
      <c r="N706" s="6" t="s">
        <v>2161</v>
      </c>
      <c r="O706" s="48">
        <v>45292</v>
      </c>
      <c r="P706" s="5" t="s">
        <v>4500</v>
      </c>
      <c r="Q706" t="str">
        <f t="shared" si="37"/>
        <v>35.01.08.27.1</v>
      </c>
    </row>
    <row r="707" spans="1:18" ht="58.5" x14ac:dyDescent="0.2">
      <c r="A707" s="17" t="s">
        <v>579</v>
      </c>
      <c r="B707" s="17" t="s">
        <v>580</v>
      </c>
      <c r="C707" s="7" t="s">
        <v>1127</v>
      </c>
      <c r="D707" s="17" t="s">
        <v>3363</v>
      </c>
      <c r="E707" s="13"/>
      <c r="F707" s="13"/>
      <c r="G707" s="13"/>
      <c r="H707" s="37" t="s">
        <v>2879</v>
      </c>
      <c r="J707" s="12" t="s">
        <v>3615</v>
      </c>
      <c r="K707" s="32"/>
      <c r="N707" s="6" t="s">
        <v>2131</v>
      </c>
      <c r="O707" s="48"/>
      <c r="Q707" t="str">
        <f t="shared" ref="Q707:Q708" si="38">IF(H707="",IF(B707="",A707,B707),H707)</f>
        <v xml:space="preserve"> </v>
      </c>
    </row>
    <row r="708" spans="1:18" ht="28.5" x14ac:dyDescent="0.2">
      <c r="A708" s="17" t="s">
        <v>579</v>
      </c>
      <c r="B708" s="17" t="s">
        <v>580</v>
      </c>
      <c r="C708" s="7" t="s">
        <v>1127</v>
      </c>
      <c r="D708" s="17" t="s">
        <v>3363</v>
      </c>
      <c r="E708" s="13"/>
      <c r="F708" s="13"/>
      <c r="G708" s="13"/>
      <c r="H708" s="41" t="s">
        <v>3364</v>
      </c>
      <c r="J708" s="12" t="s">
        <v>3616</v>
      </c>
      <c r="K708" s="32"/>
      <c r="L708" s="1" t="s">
        <v>201</v>
      </c>
      <c r="M708" s="6">
        <v>3.92</v>
      </c>
      <c r="N708" s="6">
        <v>3.53</v>
      </c>
      <c r="O708" s="48">
        <v>45292</v>
      </c>
      <c r="P708" s="5" t="s">
        <v>2252</v>
      </c>
      <c r="Q708" t="str">
        <f t="shared" si="38"/>
        <v>35.01.08.30.1</v>
      </c>
    </row>
    <row r="709" spans="1:18" ht="185.25" x14ac:dyDescent="0.2">
      <c r="A709" s="17" t="s">
        <v>579</v>
      </c>
      <c r="B709" s="17" t="s">
        <v>580</v>
      </c>
      <c r="C709" s="7" t="s">
        <v>1127</v>
      </c>
      <c r="D709" s="17" t="s">
        <v>3366</v>
      </c>
      <c r="E709" s="13"/>
      <c r="F709" s="13"/>
      <c r="G709" s="13"/>
      <c r="H709" s="37" t="s">
        <v>2879</v>
      </c>
      <c r="I709" s="34" t="s">
        <v>1</v>
      </c>
      <c r="J709" s="12" t="s">
        <v>3618</v>
      </c>
      <c r="K709" s="32" t="s">
        <v>4346</v>
      </c>
      <c r="N709" s="6" t="s">
        <v>2131</v>
      </c>
      <c r="O709" s="48"/>
      <c r="Q709" t="str">
        <f t="shared" ref="Q709:Q710" si="39">IF(H709="",IF(B709="",A709,B709),H709)</f>
        <v xml:space="preserve"> </v>
      </c>
    </row>
    <row r="710" spans="1:18" ht="28.5" x14ac:dyDescent="0.2">
      <c r="A710" s="17" t="s">
        <v>579</v>
      </c>
      <c r="B710" s="17" t="s">
        <v>580</v>
      </c>
      <c r="C710" s="7" t="s">
        <v>1127</v>
      </c>
      <c r="D710" s="17" t="s">
        <v>3366</v>
      </c>
      <c r="E710" s="13"/>
      <c r="F710" s="13"/>
      <c r="G710" s="13"/>
      <c r="H710" s="41" t="s">
        <v>3367</v>
      </c>
      <c r="I710" s="34" t="s">
        <v>1</v>
      </c>
      <c r="J710" s="12" t="s">
        <v>3617</v>
      </c>
      <c r="K710" s="32"/>
      <c r="L710" s="1" t="s">
        <v>215</v>
      </c>
      <c r="M710" s="6">
        <v>1003.71</v>
      </c>
      <c r="N710" s="6">
        <v>953.53</v>
      </c>
      <c r="O710" s="48">
        <v>45292</v>
      </c>
      <c r="P710" s="5" t="s">
        <v>2252</v>
      </c>
      <c r="Q710" t="str">
        <f t="shared" si="39"/>
        <v>35.01.08.35.1</v>
      </c>
    </row>
    <row r="711" spans="1:18" x14ac:dyDescent="0.2">
      <c r="A711" s="17" t="s">
        <v>579</v>
      </c>
      <c r="B711" s="17" t="s">
        <v>580</v>
      </c>
      <c r="C711" s="7" t="s">
        <v>1166</v>
      </c>
      <c r="D711" s="31" t="s">
        <v>2879</v>
      </c>
      <c r="E711" s="13"/>
      <c r="F711" s="13"/>
      <c r="G711" s="13"/>
      <c r="H711" s="37" t="s">
        <v>2879</v>
      </c>
      <c r="J711" s="83" t="s">
        <v>4714</v>
      </c>
      <c r="K711" s="32"/>
      <c r="N711" s="6" t="s">
        <v>2131</v>
      </c>
      <c r="O711" s="48"/>
      <c r="Q711" t="str">
        <f t="shared" si="37"/>
        <v xml:space="preserve"> </v>
      </c>
    </row>
    <row r="712" spans="1:18" ht="57.75" x14ac:dyDescent="0.2">
      <c r="A712" s="17" t="s">
        <v>579</v>
      </c>
      <c r="B712" s="17" t="s">
        <v>580</v>
      </c>
      <c r="C712" s="7" t="s">
        <v>1166</v>
      </c>
      <c r="D712" s="17" t="s">
        <v>1167</v>
      </c>
      <c r="E712" s="13"/>
      <c r="F712" s="13"/>
      <c r="G712" s="13"/>
      <c r="H712" s="37" t="s">
        <v>2879</v>
      </c>
      <c r="J712" s="83" t="s">
        <v>4718</v>
      </c>
      <c r="K712" s="32"/>
      <c r="N712" s="6" t="s">
        <v>2131</v>
      </c>
      <c r="O712" s="48"/>
      <c r="Q712" t="str">
        <f t="shared" si="37"/>
        <v xml:space="preserve"> </v>
      </c>
    </row>
    <row r="713" spans="1:18" ht="28.5" x14ac:dyDescent="0.2">
      <c r="A713" s="17" t="s">
        <v>579</v>
      </c>
      <c r="B713" s="17" t="s">
        <v>580</v>
      </c>
      <c r="C713" s="7" t="s">
        <v>1166</v>
      </c>
      <c r="D713" s="17" t="s">
        <v>1167</v>
      </c>
      <c r="E713" s="13"/>
      <c r="F713" s="13"/>
      <c r="G713" s="13"/>
      <c r="H713" s="41" t="s">
        <v>1169</v>
      </c>
      <c r="J713" s="57" t="s">
        <v>4715</v>
      </c>
      <c r="K713" s="32"/>
      <c r="L713" s="1" t="s">
        <v>1247</v>
      </c>
      <c r="M713" s="6">
        <v>0.55000000000000004</v>
      </c>
      <c r="N713" s="6">
        <v>0.44000000000000006</v>
      </c>
      <c r="O713" s="48">
        <v>45292</v>
      </c>
      <c r="P713" s="5" t="s">
        <v>331</v>
      </c>
      <c r="Q713" t="str">
        <f t="shared" si="37"/>
        <v>35.01.09.01.1</v>
      </c>
      <c r="R713" s="26"/>
    </row>
    <row r="714" spans="1:18" ht="28.5" x14ac:dyDescent="0.2">
      <c r="A714" s="17" t="s">
        <v>579</v>
      </c>
      <c r="B714" s="17" t="s">
        <v>580</v>
      </c>
      <c r="C714" s="7" t="s">
        <v>1166</v>
      </c>
      <c r="D714" s="17" t="s">
        <v>1167</v>
      </c>
      <c r="E714" s="13"/>
      <c r="F714" s="13"/>
      <c r="G714" s="13"/>
      <c r="H714" s="41" t="s">
        <v>1170</v>
      </c>
      <c r="J714" s="57" t="s">
        <v>4716</v>
      </c>
      <c r="K714" s="32"/>
      <c r="L714" s="1" t="s">
        <v>1247</v>
      </c>
      <c r="M714" s="6">
        <v>0.8</v>
      </c>
      <c r="N714" s="6">
        <v>0.60000000000000009</v>
      </c>
      <c r="O714" s="48">
        <v>45292</v>
      </c>
      <c r="P714" s="5" t="s">
        <v>331</v>
      </c>
      <c r="Q714" t="str">
        <f t="shared" si="37"/>
        <v>35.01.09.03.1</v>
      </c>
    </row>
    <row r="715" spans="1:18" ht="28.5" x14ac:dyDescent="0.2">
      <c r="A715" s="17" t="s">
        <v>579</v>
      </c>
      <c r="B715" s="17" t="s">
        <v>580</v>
      </c>
      <c r="C715" s="7" t="s">
        <v>1166</v>
      </c>
      <c r="D715" s="17" t="s">
        <v>1167</v>
      </c>
      <c r="E715" s="13"/>
      <c r="F715" s="13"/>
      <c r="G715" s="13"/>
      <c r="H715" s="41" t="s">
        <v>1171</v>
      </c>
      <c r="J715" s="57" t="s">
        <v>4717</v>
      </c>
      <c r="K715" s="32"/>
      <c r="L715" s="1" t="s">
        <v>1247</v>
      </c>
      <c r="M715" s="6">
        <v>0.75</v>
      </c>
      <c r="N715" s="6">
        <v>0.56000000000000005</v>
      </c>
      <c r="O715" s="48">
        <v>45292</v>
      </c>
      <c r="P715" s="5" t="s">
        <v>331</v>
      </c>
      <c r="Q715" t="str">
        <f t="shared" si="37"/>
        <v>35.01.09.04.1</v>
      </c>
    </row>
    <row r="716" spans="1:18" ht="115.5" x14ac:dyDescent="0.2">
      <c r="A716" s="17" t="s">
        <v>579</v>
      </c>
      <c r="B716" s="17" t="s">
        <v>580</v>
      </c>
      <c r="C716" s="7" t="s">
        <v>1166</v>
      </c>
      <c r="D716" s="17" t="s">
        <v>1175</v>
      </c>
      <c r="E716" s="13"/>
      <c r="F716" s="13"/>
      <c r="G716" s="13"/>
      <c r="H716" s="37" t="s">
        <v>2879</v>
      </c>
      <c r="J716" s="57" t="s">
        <v>4719</v>
      </c>
      <c r="K716" s="32"/>
      <c r="N716" s="6" t="s">
        <v>2131</v>
      </c>
      <c r="O716" s="48"/>
      <c r="Q716" t="str">
        <f t="shared" si="37"/>
        <v xml:space="preserve"> </v>
      </c>
    </row>
    <row r="717" spans="1:18" ht="42.75" x14ac:dyDescent="0.2">
      <c r="A717" s="17" t="s">
        <v>579</v>
      </c>
      <c r="B717" s="17" t="s">
        <v>580</v>
      </c>
      <c r="C717" s="7" t="s">
        <v>1166</v>
      </c>
      <c r="D717" s="17" t="s">
        <v>1175</v>
      </c>
      <c r="E717" s="13"/>
      <c r="F717" s="13"/>
      <c r="G717" s="13"/>
      <c r="H717" s="41" t="s">
        <v>1177</v>
      </c>
      <c r="J717" s="57" t="s">
        <v>4720</v>
      </c>
      <c r="K717" s="32"/>
      <c r="L717" s="1" t="s">
        <v>1247</v>
      </c>
      <c r="M717" s="6">
        <v>0.2</v>
      </c>
      <c r="N717" s="6">
        <v>0.18000000000000002</v>
      </c>
      <c r="O717" s="48">
        <v>45292</v>
      </c>
      <c r="P717" s="5" t="s">
        <v>331</v>
      </c>
      <c r="Q717" t="str">
        <f t="shared" si="37"/>
        <v>35.01.09.10.1</v>
      </c>
      <c r="R717" s="26"/>
    </row>
    <row r="718" spans="1:18" ht="42.75" x14ac:dyDescent="0.2">
      <c r="A718" s="17" t="s">
        <v>579</v>
      </c>
      <c r="B718" s="17" t="s">
        <v>580</v>
      </c>
      <c r="C718" s="7" t="s">
        <v>1166</v>
      </c>
      <c r="D718" s="17" t="s">
        <v>1175</v>
      </c>
      <c r="E718" s="13"/>
      <c r="F718" s="13"/>
      <c r="G718" s="13"/>
      <c r="H718" s="41" t="s">
        <v>1178</v>
      </c>
      <c r="J718" s="57" t="s">
        <v>4721</v>
      </c>
      <c r="K718" s="32"/>
      <c r="L718" s="1" t="s">
        <v>1247</v>
      </c>
      <c r="M718" s="6">
        <v>0.45</v>
      </c>
      <c r="N718" s="6">
        <v>0.38</v>
      </c>
      <c r="O718" s="48">
        <v>45292</v>
      </c>
      <c r="P718" s="5" t="s">
        <v>331</v>
      </c>
      <c r="Q718" t="str">
        <f t="shared" si="37"/>
        <v>35.01.09.12.1</v>
      </c>
    </row>
    <row r="719" spans="1:18" ht="42.75" x14ac:dyDescent="0.2">
      <c r="A719" s="17" t="s">
        <v>579</v>
      </c>
      <c r="B719" s="17" t="s">
        <v>580</v>
      </c>
      <c r="C719" s="7" t="s">
        <v>1166</v>
      </c>
      <c r="D719" s="17" t="s">
        <v>1175</v>
      </c>
      <c r="E719" s="13"/>
      <c r="F719" s="13"/>
      <c r="G719" s="13"/>
      <c r="H719" s="41" t="s">
        <v>1179</v>
      </c>
      <c r="J719" s="57" t="s">
        <v>4722</v>
      </c>
      <c r="K719" s="32"/>
      <c r="L719" s="1" t="s">
        <v>1247</v>
      </c>
      <c r="M719" s="6">
        <v>0.8</v>
      </c>
      <c r="N719" s="6">
        <v>0.72000000000000008</v>
      </c>
      <c r="O719" s="48">
        <v>45292</v>
      </c>
      <c r="P719" s="5" t="s">
        <v>331</v>
      </c>
      <c r="Q719" t="str">
        <f t="shared" si="37"/>
        <v>35.01.09.13.1</v>
      </c>
    </row>
    <row r="720" spans="1:18" ht="29.25" x14ac:dyDescent="0.2">
      <c r="A720" s="17" t="s">
        <v>579</v>
      </c>
      <c r="B720" s="17" t="s">
        <v>580</v>
      </c>
      <c r="C720" s="7" t="s">
        <v>1166</v>
      </c>
      <c r="D720" s="17" t="s">
        <v>1183</v>
      </c>
      <c r="E720" s="13"/>
      <c r="F720" s="13"/>
      <c r="G720" s="13"/>
      <c r="H720" s="37" t="s">
        <v>2879</v>
      </c>
      <c r="J720" s="12" t="s">
        <v>1328</v>
      </c>
      <c r="K720" s="32"/>
      <c r="N720" s="6" t="s">
        <v>2131</v>
      </c>
      <c r="O720" s="48"/>
      <c r="Q720" t="str">
        <f t="shared" si="37"/>
        <v xml:space="preserve"> </v>
      </c>
    </row>
    <row r="721" spans="1:18" ht="28.5" x14ac:dyDescent="0.2">
      <c r="A721" s="17" t="s">
        <v>579</v>
      </c>
      <c r="B721" s="17" t="s">
        <v>580</v>
      </c>
      <c r="C721" s="7" t="s">
        <v>1166</v>
      </c>
      <c r="D721" s="17" t="s">
        <v>1183</v>
      </c>
      <c r="E721" s="13"/>
      <c r="F721" s="13"/>
      <c r="G721" s="13"/>
      <c r="H721" s="41" t="s">
        <v>1185</v>
      </c>
      <c r="J721" s="12" t="s">
        <v>1329</v>
      </c>
      <c r="K721" s="32"/>
      <c r="L721" s="1" t="s">
        <v>1247</v>
      </c>
      <c r="M721" s="6">
        <v>0.4</v>
      </c>
      <c r="N721" s="6">
        <v>0.36000000000000004</v>
      </c>
      <c r="O721" s="48">
        <v>44470</v>
      </c>
      <c r="P721" s="5" t="s">
        <v>2225</v>
      </c>
      <c r="Q721" t="str">
        <f t="shared" si="37"/>
        <v>35.01.09.30.1</v>
      </c>
      <c r="R721" s="26"/>
    </row>
    <row r="722" spans="1:18" ht="28.5" x14ac:dyDescent="0.2">
      <c r="A722" s="17" t="s">
        <v>579</v>
      </c>
      <c r="B722" s="17" t="s">
        <v>580</v>
      </c>
      <c r="C722" s="7" t="s">
        <v>1166</v>
      </c>
      <c r="D722" s="17" t="s">
        <v>1183</v>
      </c>
      <c r="E722" s="13"/>
      <c r="F722" s="13"/>
      <c r="G722" s="13"/>
      <c r="H722" s="41" t="s">
        <v>1186</v>
      </c>
      <c r="J722" s="12" t="s">
        <v>1330</v>
      </c>
      <c r="K722" s="32"/>
      <c r="L722" s="1" t="s">
        <v>1247</v>
      </c>
      <c r="M722" s="6">
        <v>0.75</v>
      </c>
      <c r="N722" s="6">
        <v>0.60000000000000009</v>
      </c>
      <c r="O722" s="48">
        <v>44470</v>
      </c>
      <c r="P722" s="5" t="s">
        <v>2225</v>
      </c>
      <c r="Q722" t="str">
        <f t="shared" si="37"/>
        <v>35.01.09.31.1</v>
      </c>
    </row>
    <row r="723" spans="1:18" ht="28.5" x14ac:dyDescent="0.2">
      <c r="A723" s="17" t="s">
        <v>579</v>
      </c>
      <c r="B723" s="17" t="s">
        <v>580</v>
      </c>
      <c r="C723" s="7" t="s">
        <v>1166</v>
      </c>
      <c r="D723" s="17" t="s">
        <v>1183</v>
      </c>
      <c r="E723" s="13"/>
      <c r="F723" s="13"/>
      <c r="G723" s="13"/>
      <c r="H723" s="41" t="s">
        <v>1187</v>
      </c>
      <c r="J723" s="12" t="s">
        <v>1331</v>
      </c>
      <c r="K723" s="32"/>
      <c r="L723" s="1" t="s">
        <v>1247</v>
      </c>
      <c r="M723" s="6">
        <v>1.36</v>
      </c>
      <c r="N723" s="6">
        <v>1.08</v>
      </c>
      <c r="O723" s="48">
        <v>45292</v>
      </c>
      <c r="P723" s="5" t="s">
        <v>4500</v>
      </c>
      <c r="Q723" t="str">
        <f t="shared" si="37"/>
        <v>35.01.09.32.1</v>
      </c>
    </row>
    <row r="724" spans="1:18" ht="28.5" x14ac:dyDescent="0.2">
      <c r="A724" s="17" t="s">
        <v>579</v>
      </c>
      <c r="B724" s="17" t="s">
        <v>580</v>
      </c>
      <c r="C724" s="7" t="s">
        <v>1166</v>
      </c>
      <c r="D724" s="17" t="s">
        <v>1183</v>
      </c>
      <c r="E724" s="13"/>
      <c r="F724" s="13"/>
      <c r="G724" s="13"/>
      <c r="H724" s="41" t="s">
        <v>1188</v>
      </c>
      <c r="J724" s="12" t="s">
        <v>1332</v>
      </c>
      <c r="K724" s="32"/>
      <c r="L724" s="1" t="s">
        <v>1247</v>
      </c>
      <c r="M724" s="6">
        <v>1.86</v>
      </c>
      <c r="N724" s="6">
        <v>1.58</v>
      </c>
      <c r="O724" s="48">
        <v>45292</v>
      </c>
      <c r="P724" s="5" t="s">
        <v>2252</v>
      </c>
      <c r="Q724" t="str">
        <f t="shared" si="37"/>
        <v>35.01.09.33.1</v>
      </c>
    </row>
    <row r="725" spans="1:18" ht="28.5" x14ac:dyDescent="0.2">
      <c r="A725" s="17" t="s">
        <v>579</v>
      </c>
      <c r="B725" s="17" t="s">
        <v>580</v>
      </c>
      <c r="C725" s="7" t="s">
        <v>1166</v>
      </c>
      <c r="D725" s="17" t="s">
        <v>1183</v>
      </c>
      <c r="E725" s="13"/>
      <c r="F725" s="13"/>
      <c r="G725" s="13"/>
      <c r="H725" s="41" t="s">
        <v>1189</v>
      </c>
      <c r="J725" s="12" t="s">
        <v>1333</v>
      </c>
      <c r="K725" s="32"/>
      <c r="L725" s="1" t="s">
        <v>1247</v>
      </c>
      <c r="M725" s="6">
        <v>2.41</v>
      </c>
      <c r="N725" s="6">
        <v>2.17</v>
      </c>
      <c r="O725" s="48">
        <v>45292</v>
      </c>
      <c r="P725" s="5" t="s">
        <v>2252</v>
      </c>
      <c r="Q725" t="str">
        <f t="shared" si="37"/>
        <v>35.01.09.34.1</v>
      </c>
    </row>
    <row r="726" spans="1:18" ht="28.5" x14ac:dyDescent="0.2">
      <c r="A726" s="17" t="s">
        <v>579</v>
      </c>
      <c r="B726" s="17" t="s">
        <v>580</v>
      </c>
      <c r="C726" s="7" t="s">
        <v>1166</v>
      </c>
      <c r="D726" s="17" t="s">
        <v>1183</v>
      </c>
      <c r="E726" s="13"/>
      <c r="F726" s="13"/>
      <c r="G726" s="13"/>
      <c r="H726" s="41" t="s">
        <v>1190</v>
      </c>
      <c r="J726" s="12" t="s">
        <v>1334</v>
      </c>
      <c r="K726" s="32"/>
      <c r="L726" s="1" t="s">
        <v>1247</v>
      </c>
      <c r="M726" s="6">
        <v>3.26</v>
      </c>
      <c r="N726" s="6">
        <v>2.94</v>
      </c>
      <c r="O726" s="48">
        <v>45292</v>
      </c>
      <c r="P726" s="5" t="s">
        <v>2252</v>
      </c>
      <c r="Q726" t="str">
        <f t="shared" si="37"/>
        <v>35.01.09.35.1</v>
      </c>
    </row>
    <row r="727" spans="1:18" s="80" customFormat="1" ht="100.5" x14ac:dyDescent="0.2">
      <c r="A727" s="76" t="s">
        <v>579</v>
      </c>
      <c r="B727" s="76" t="s">
        <v>580</v>
      </c>
      <c r="C727" s="71" t="s">
        <v>1166</v>
      </c>
      <c r="D727" s="76" t="s">
        <v>3091</v>
      </c>
      <c r="E727" s="78"/>
      <c r="F727" s="78"/>
      <c r="G727" s="78"/>
      <c r="H727" s="89" t="s">
        <v>2879</v>
      </c>
      <c r="I727" s="62"/>
      <c r="J727" s="57" t="s">
        <v>4723</v>
      </c>
      <c r="K727" s="86"/>
      <c r="L727" s="66"/>
      <c r="M727" s="67"/>
      <c r="N727" s="67" t="s">
        <v>2131</v>
      </c>
      <c r="O727" s="72"/>
      <c r="P727" s="73"/>
      <c r="Q727" s="80" t="str">
        <f t="shared" ref="Q727:Q729" si="40">IF(H727="",IF(B727="",A727,B727),H727)</f>
        <v xml:space="preserve"> </v>
      </c>
    </row>
    <row r="728" spans="1:18" s="80" customFormat="1" ht="28.5" x14ac:dyDescent="0.2">
      <c r="A728" s="76" t="s">
        <v>579</v>
      </c>
      <c r="B728" s="76" t="s">
        <v>580</v>
      </c>
      <c r="C728" s="71" t="s">
        <v>1166</v>
      </c>
      <c r="D728" s="76" t="s">
        <v>3091</v>
      </c>
      <c r="E728" s="78"/>
      <c r="F728" s="78"/>
      <c r="G728" s="78"/>
      <c r="H728" s="49" t="s">
        <v>3092</v>
      </c>
      <c r="I728" s="62"/>
      <c r="J728" s="57" t="s">
        <v>3238</v>
      </c>
      <c r="K728" s="86"/>
      <c r="L728" s="66" t="s">
        <v>1247</v>
      </c>
      <c r="M728" s="67">
        <v>2.66</v>
      </c>
      <c r="N728" s="67">
        <v>2.41</v>
      </c>
      <c r="O728" s="48">
        <v>45292</v>
      </c>
      <c r="P728" s="5" t="s">
        <v>2252</v>
      </c>
      <c r="Q728" s="80" t="str">
        <f t="shared" si="40"/>
        <v>35.01.09.40.1</v>
      </c>
      <c r="R728" s="102"/>
    </row>
    <row r="729" spans="1:18" s="80" customFormat="1" ht="28.5" x14ac:dyDescent="0.2">
      <c r="A729" s="76" t="s">
        <v>579</v>
      </c>
      <c r="B729" s="76" t="s">
        <v>580</v>
      </c>
      <c r="C729" s="71" t="s">
        <v>1166</v>
      </c>
      <c r="D729" s="76" t="s">
        <v>3091</v>
      </c>
      <c r="E729" s="78"/>
      <c r="F729" s="78"/>
      <c r="G729" s="78"/>
      <c r="H729" s="49" t="s">
        <v>3093</v>
      </c>
      <c r="I729" s="62"/>
      <c r="J729" s="57" t="s">
        <v>3237</v>
      </c>
      <c r="K729" s="86"/>
      <c r="L729" s="66" t="s">
        <v>1247</v>
      </c>
      <c r="M729" s="67">
        <v>5.32</v>
      </c>
      <c r="N729" s="67">
        <v>4.82</v>
      </c>
      <c r="O729" s="48">
        <v>45292</v>
      </c>
      <c r="P729" s="5" t="s">
        <v>2252</v>
      </c>
      <c r="Q729" s="80" t="str">
        <f t="shared" si="40"/>
        <v>35.01.09.41.1</v>
      </c>
    </row>
    <row r="730" spans="1:18" ht="30" x14ac:dyDescent="0.2">
      <c r="A730" s="17" t="s">
        <v>579</v>
      </c>
      <c r="B730" s="17" t="s">
        <v>580</v>
      </c>
      <c r="C730" s="7" t="s">
        <v>1197</v>
      </c>
      <c r="D730" s="31" t="s">
        <v>2879</v>
      </c>
      <c r="E730" s="13"/>
      <c r="F730" s="13"/>
      <c r="G730" s="13"/>
      <c r="H730" s="37" t="s">
        <v>2879</v>
      </c>
      <c r="J730" s="83" t="s">
        <v>4724</v>
      </c>
      <c r="K730" s="32"/>
      <c r="N730" s="6" t="s">
        <v>2131</v>
      </c>
      <c r="O730" s="48"/>
      <c r="Q730" t="str">
        <f t="shared" si="37"/>
        <v xml:space="preserve"> </v>
      </c>
    </row>
    <row r="731" spans="1:18" ht="72" x14ac:dyDescent="0.2">
      <c r="A731" s="17" t="s">
        <v>579</v>
      </c>
      <c r="B731" s="17" t="s">
        <v>580</v>
      </c>
      <c r="C731" s="7" t="s">
        <v>1197</v>
      </c>
      <c r="D731" s="17" t="s">
        <v>1198</v>
      </c>
      <c r="E731" s="13"/>
      <c r="F731" s="13"/>
      <c r="G731" s="13"/>
      <c r="H731" s="37" t="s">
        <v>2879</v>
      </c>
      <c r="J731" s="57" t="s">
        <v>4725</v>
      </c>
      <c r="K731" s="32"/>
      <c r="N731" s="6" t="s">
        <v>2131</v>
      </c>
      <c r="O731" s="48"/>
      <c r="Q731" t="str">
        <f t="shared" si="37"/>
        <v xml:space="preserve"> </v>
      </c>
    </row>
    <row r="732" spans="1:18" ht="57" x14ac:dyDescent="0.2">
      <c r="A732" s="17" t="s">
        <v>579</v>
      </c>
      <c r="B732" s="17" t="s">
        <v>580</v>
      </c>
      <c r="C732" s="7" t="s">
        <v>1197</v>
      </c>
      <c r="D732" s="17" t="s">
        <v>1198</v>
      </c>
      <c r="E732" s="13"/>
      <c r="F732" s="13"/>
      <c r="G732" s="13"/>
      <c r="H732" s="41" t="s">
        <v>1199</v>
      </c>
      <c r="J732" s="57" t="s">
        <v>4726</v>
      </c>
      <c r="K732" s="32"/>
      <c r="L732" s="1" t="s">
        <v>201</v>
      </c>
      <c r="M732" s="6">
        <v>0.6</v>
      </c>
      <c r="N732" s="6">
        <v>0.44999999999999996</v>
      </c>
      <c r="O732" s="48">
        <v>45292</v>
      </c>
      <c r="P732" s="5" t="s">
        <v>331</v>
      </c>
      <c r="Q732" t="str">
        <f t="shared" si="37"/>
        <v>35.01.10.10.1</v>
      </c>
      <c r="R732" s="26"/>
    </row>
    <row r="733" spans="1:18" ht="42.75" x14ac:dyDescent="0.2">
      <c r="A733" s="17" t="s">
        <v>579</v>
      </c>
      <c r="B733" s="17" t="s">
        <v>580</v>
      </c>
      <c r="C733" s="7" t="s">
        <v>1197</v>
      </c>
      <c r="D733" s="17" t="s">
        <v>1198</v>
      </c>
      <c r="E733" s="13"/>
      <c r="F733" s="13"/>
      <c r="G733" s="13"/>
      <c r="H733" s="41" t="s">
        <v>1200</v>
      </c>
      <c r="J733" s="57" t="s">
        <v>4727</v>
      </c>
      <c r="K733" s="32"/>
      <c r="L733" s="1" t="s">
        <v>201</v>
      </c>
      <c r="M733" s="6">
        <v>0.75</v>
      </c>
      <c r="N733" s="6">
        <v>0.56000000000000005</v>
      </c>
      <c r="O733" s="48">
        <v>45292</v>
      </c>
      <c r="P733" s="5" t="s">
        <v>331</v>
      </c>
      <c r="Q733" t="str">
        <f t="shared" si="37"/>
        <v>35.01.10.11.1</v>
      </c>
    </row>
    <row r="734" spans="1:18" ht="42.75" x14ac:dyDescent="0.2">
      <c r="A734" s="17" t="s">
        <v>579</v>
      </c>
      <c r="B734" s="17" t="s">
        <v>580</v>
      </c>
      <c r="C734" s="7" t="s">
        <v>1197</v>
      </c>
      <c r="D734" s="17" t="s">
        <v>1198</v>
      </c>
      <c r="E734" s="13"/>
      <c r="F734" s="13"/>
      <c r="G734" s="13"/>
      <c r="H734" s="41" t="s">
        <v>1201</v>
      </c>
      <c r="J734" s="57" t="s">
        <v>4728</v>
      </c>
      <c r="K734" s="32"/>
      <c r="L734" s="1" t="s">
        <v>201</v>
      </c>
      <c r="M734" s="6">
        <v>1.05</v>
      </c>
      <c r="N734" s="6">
        <v>0.84000000000000008</v>
      </c>
      <c r="O734" s="48">
        <v>45292</v>
      </c>
      <c r="P734" s="5" t="s">
        <v>331</v>
      </c>
      <c r="Q734" t="str">
        <f t="shared" si="37"/>
        <v>35.01.10.12.1</v>
      </c>
    </row>
    <row r="735" spans="1:18" ht="42.75" x14ac:dyDescent="0.2">
      <c r="A735" s="17" t="s">
        <v>579</v>
      </c>
      <c r="B735" s="17" t="s">
        <v>580</v>
      </c>
      <c r="C735" s="7" t="s">
        <v>1197</v>
      </c>
      <c r="D735" s="17" t="s">
        <v>1198</v>
      </c>
      <c r="E735" s="13"/>
      <c r="F735" s="13"/>
      <c r="G735" s="13"/>
      <c r="H735" s="41" t="s">
        <v>1202</v>
      </c>
      <c r="J735" s="57" t="s">
        <v>4729</v>
      </c>
      <c r="K735" s="32"/>
      <c r="L735" s="1" t="s">
        <v>201</v>
      </c>
      <c r="M735" s="6">
        <v>1.2</v>
      </c>
      <c r="N735" s="6">
        <v>1.02</v>
      </c>
      <c r="O735" s="48">
        <v>45292</v>
      </c>
      <c r="P735" s="5" t="s">
        <v>331</v>
      </c>
      <c r="Q735" t="str">
        <f t="shared" si="37"/>
        <v>35.01.10.13.1</v>
      </c>
    </row>
    <row r="736" spans="1:18" ht="42.75" x14ac:dyDescent="0.2">
      <c r="A736" s="17" t="s">
        <v>579</v>
      </c>
      <c r="B736" s="17" t="s">
        <v>580</v>
      </c>
      <c r="C736" s="7" t="s">
        <v>1197</v>
      </c>
      <c r="D736" s="17" t="s">
        <v>1198</v>
      </c>
      <c r="E736" s="13"/>
      <c r="F736" s="13"/>
      <c r="G736" s="13"/>
      <c r="H736" s="41" t="s">
        <v>1203</v>
      </c>
      <c r="J736" s="57" t="s">
        <v>4730</v>
      </c>
      <c r="K736" s="32"/>
      <c r="L736" s="1" t="s">
        <v>201</v>
      </c>
      <c r="M736" s="6">
        <v>1.51</v>
      </c>
      <c r="N736" s="6">
        <v>1.28</v>
      </c>
      <c r="O736" s="48">
        <v>45292</v>
      </c>
      <c r="P736" s="5" t="s">
        <v>4641</v>
      </c>
      <c r="Q736" t="str">
        <f t="shared" si="37"/>
        <v>35.01.10.14.1</v>
      </c>
    </row>
    <row r="737" spans="1:18" ht="42.75" x14ac:dyDescent="0.2">
      <c r="A737" s="17" t="s">
        <v>579</v>
      </c>
      <c r="B737" s="17" t="s">
        <v>580</v>
      </c>
      <c r="C737" s="7" t="s">
        <v>1197</v>
      </c>
      <c r="D737" s="17" t="s">
        <v>1198</v>
      </c>
      <c r="E737" s="13"/>
      <c r="F737" s="13"/>
      <c r="G737" s="13"/>
      <c r="H737" s="41" t="s">
        <v>1204</v>
      </c>
      <c r="J737" s="57" t="s">
        <v>4731</v>
      </c>
      <c r="K737" s="32"/>
      <c r="L737" s="1" t="s">
        <v>201</v>
      </c>
      <c r="M737" s="6">
        <v>1.51</v>
      </c>
      <c r="N737" s="6">
        <v>1.28</v>
      </c>
      <c r="O737" s="48">
        <v>45292</v>
      </c>
      <c r="P737" s="5" t="s">
        <v>4641</v>
      </c>
      <c r="Q737" t="str">
        <f t="shared" si="37"/>
        <v>35.01.10.15.1</v>
      </c>
    </row>
    <row r="738" spans="1:18" ht="42.75" x14ac:dyDescent="0.2">
      <c r="A738" s="17" t="s">
        <v>579</v>
      </c>
      <c r="B738" s="17" t="s">
        <v>580</v>
      </c>
      <c r="C738" s="7" t="s">
        <v>1197</v>
      </c>
      <c r="D738" s="17" t="s">
        <v>1198</v>
      </c>
      <c r="E738" s="13"/>
      <c r="F738" s="13"/>
      <c r="G738" s="13"/>
      <c r="H738" s="41" t="s">
        <v>1205</v>
      </c>
      <c r="J738" s="57" t="s">
        <v>4732</v>
      </c>
      <c r="K738" s="32"/>
      <c r="L738" s="1" t="s">
        <v>201</v>
      </c>
      <c r="M738" s="6">
        <v>1.51</v>
      </c>
      <c r="N738" s="6">
        <v>1.36</v>
      </c>
      <c r="O738" s="48">
        <v>45292</v>
      </c>
      <c r="P738" s="5" t="s">
        <v>2227</v>
      </c>
      <c r="Q738" t="str">
        <f t="shared" si="37"/>
        <v>35.01.10.16.1</v>
      </c>
    </row>
    <row r="739" spans="1:18" ht="43.5" x14ac:dyDescent="0.2">
      <c r="A739" s="17" t="s">
        <v>579</v>
      </c>
      <c r="B739" s="17" t="s">
        <v>580</v>
      </c>
      <c r="C739" s="7" t="s">
        <v>1213</v>
      </c>
      <c r="D739" s="31" t="s">
        <v>2879</v>
      </c>
      <c r="E739" s="13"/>
      <c r="F739" s="13"/>
      <c r="G739" s="13"/>
      <c r="H739" s="37" t="s">
        <v>2879</v>
      </c>
      <c r="J739" s="12" t="s">
        <v>1335</v>
      </c>
      <c r="K739" s="32"/>
      <c r="N739" s="6" t="s">
        <v>2131</v>
      </c>
      <c r="O739" s="48"/>
      <c r="Q739" t="str">
        <f t="shared" si="37"/>
        <v xml:space="preserve"> </v>
      </c>
    </row>
    <row r="740" spans="1:18" x14ac:dyDescent="0.2">
      <c r="A740" s="17" t="s">
        <v>579</v>
      </c>
      <c r="B740" s="17" t="s">
        <v>580</v>
      </c>
      <c r="C740" s="7" t="s">
        <v>1213</v>
      </c>
      <c r="D740" s="31" t="s">
        <v>2879</v>
      </c>
      <c r="E740" s="13"/>
      <c r="F740" s="13"/>
      <c r="G740" s="13"/>
      <c r="H740" s="41" t="s">
        <v>1215</v>
      </c>
      <c r="J740" s="12" t="s">
        <v>1336</v>
      </c>
      <c r="K740" s="32"/>
      <c r="L740" s="1" t="s">
        <v>201</v>
      </c>
      <c r="M740" s="6">
        <v>0.65</v>
      </c>
      <c r="N740" s="6">
        <v>0.55000000000000004</v>
      </c>
      <c r="O740" s="48">
        <v>44470</v>
      </c>
      <c r="P740" s="5" t="s">
        <v>2225</v>
      </c>
      <c r="Q740" t="str">
        <f t="shared" si="37"/>
        <v>35.01.12.01.1</v>
      </c>
      <c r="R740" s="26"/>
    </row>
    <row r="741" spans="1:18" x14ac:dyDescent="0.2">
      <c r="A741" s="17" t="s">
        <v>579</v>
      </c>
      <c r="B741" s="17" t="s">
        <v>580</v>
      </c>
      <c r="C741" s="7" t="s">
        <v>1213</v>
      </c>
      <c r="D741" s="31" t="s">
        <v>2879</v>
      </c>
      <c r="E741" s="13"/>
      <c r="F741" s="13"/>
      <c r="G741" s="13"/>
      <c r="H741" s="41" t="s">
        <v>1216</v>
      </c>
      <c r="J741" s="12" t="s">
        <v>1337</v>
      </c>
      <c r="K741" s="32"/>
      <c r="L741" s="1" t="s">
        <v>201</v>
      </c>
      <c r="M741" s="6">
        <v>1.2</v>
      </c>
      <c r="N741" s="6">
        <v>1.02</v>
      </c>
      <c r="O741" s="48">
        <v>44470</v>
      </c>
      <c r="P741" s="5" t="s">
        <v>2225</v>
      </c>
      <c r="Q741" t="str">
        <f t="shared" si="37"/>
        <v>35.01.12.03.1</v>
      </c>
    </row>
    <row r="742" spans="1:18" x14ac:dyDescent="0.2">
      <c r="A742" s="17" t="s">
        <v>579</v>
      </c>
      <c r="B742" s="17" t="s">
        <v>580</v>
      </c>
      <c r="C742" s="7" t="s">
        <v>1217</v>
      </c>
      <c r="D742" s="31" t="s">
        <v>2879</v>
      </c>
      <c r="E742" s="13"/>
      <c r="F742" s="13"/>
      <c r="G742" s="13"/>
      <c r="H742" s="37" t="s">
        <v>2879</v>
      </c>
      <c r="J742" s="8" t="s">
        <v>1338</v>
      </c>
      <c r="K742" s="32"/>
      <c r="N742" s="6" t="s">
        <v>2131</v>
      </c>
      <c r="O742" s="48"/>
      <c r="Q742" t="str">
        <f t="shared" si="37"/>
        <v xml:space="preserve"> </v>
      </c>
    </row>
    <row r="743" spans="1:18" ht="28.5" x14ac:dyDescent="0.2">
      <c r="A743" s="17" t="s">
        <v>579</v>
      </c>
      <c r="B743" s="17" t="s">
        <v>580</v>
      </c>
      <c r="C743" s="7" t="s">
        <v>1217</v>
      </c>
      <c r="D743" s="31" t="s">
        <v>2879</v>
      </c>
      <c r="E743" s="13"/>
      <c r="F743" s="13"/>
      <c r="G743" s="13"/>
      <c r="H743" s="41" t="s">
        <v>1218</v>
      </c>
      <c r="J743" s="12" t="s">
        <v>1339</v>
      </c>
      <c r="K743" s="32"/>
      <c r="L743" s="1" t="s">
        <v>201</v>
      </c>
      <c r="M743" s="6">
        <v>0.05</v>
      </c>
      <c r="N743" s="6">
        <v>0.04</v>
      </c>
      <c r="O743" s="48">
        <v>44470</v>
      </c>
      <c r="P743" s="5" t="s">
        <v>2225</v>
      </c>
      <c r="Q743" t="str">
        <f t="shared" si="37"/>
        <v>35.01.14.10.1</v>
      </c>
    </row>
    <row r="744" spans="1:18" ht="28.5" x14ac:dyDescent="0.2">
      <c r="A744" s="17" t="s">
        <v>579</v>
      </c>
      <c r="B744" s="17" t="s">
        <v>580</v>
      </c>
      <c r="C744" s="7" t="s">
        <v>1217</v>
      </c>
      <c r="D744" s="31" t="s">
        <v>2879</v>
      </c>
      <c r="E744" s="13"/>
      <c r="F744" s="13"/>
      <c r="G744" s="13"/>
      <c r="H744" s="41" t="s">
        <v>1219</v>
      </c>
      <c r="J744" s="12" t="s">
        <v>1340</v>
      </c>
      <c r="K744" s="32"/>
      <c r="L744" s="1" t="s">
        <v>201</v>
      </c>
      <c r="M744" s="6">
        <v>6.93</v>
      </c>
      <c r="N744" s="6">
        <v>6.23</v>
      </c>
      <c r="O744" s="48">
        <v>45292</v>
      </c>
      <c r="P744" s="5" t="s">
        <v>2252</v>
      </c>
      <c r="Q744" t="str">
        <f t="shared" si="37"/>
        <v>35.01.14.11.1</v>
      </c>
    </row>
    <row r="745" spans="1:18" ht="99.75" x14ac:dyDescent="0.2">
      <c r="A745" s="17" t="s">
        <v>579</v>
      </c>
      <c r="B745" s="17" t="s">
        <v>580</v>
      </c>
      <c r="C745" s="7" t="s">
        <v>1217</v>
      </c>
      <c r="D745" s="31" t="s">
        <v>2879</v>
      </c>
      <c r="E745" s="13"/>
      <c r="F745" s="13"/>
      <c r="G745" s="13"/>
      <c r="H745" s="41" t="s">
        <v>1488</v>
      </c>
      <c r="J745" s="57" t="s">
        <v>4733</v>
      </c>
      <c r="K745" s="32"/>
      <c r="L745" s="1" t="s">
        <v>201</v>
      </c>
      <c r="M745" s="6">
        <v>0.85</v>
      </c>
      <c r="N745" s="6">
        <v>0.72</v>
      </c>
      <c r="O745" s="48">
        <v>45292</v>
      </c>
      <c r="P745" s="5" t="s">
        <v>331</v>
      </c>
      <c r="Q745" t="str">
        <f t="shared" si="37"/>
        <v>35.01.14.12.1</v>
      </c>
    </row>
    <row r="746" spans="1:18" ht="87" x14ac:dyDescent="0.2">
      <c r="A746" s="17" t="s">
        <v>579</v>
      </c>
      <c r="B746" s="17" t="s">
        <v>588</v>
      </c>
      <c r="C746" s="7" t="s">
        <v>2879</v>
      </c>
      <c r="D746" s="31" t="s">
        <v>2879</v>
      </c>
      <c r="E746" s="13"/>
      <c r="F746" s="13"/>
      <c r="G746" s="13"/>
      <c r="H746" s="37" t="s">
        <v>2879</v>
      </c>
      <c r="I746" s="34" t="s">
        <v>1</v>
      </c>
      <c r="J746" s="3" t="s">
        <v>4734</v>
      </c>
      <c r="K746" s="32" t="s">
        <v>2081</v>
      </c>
      <c r="N746" s="6" t="s">
        <v>2131</v>
      </c>
      <c r="O746" s="48"/>
      <c r="Q746" t="str">
        <f t="shared" si="37"/>
        <v xml:space="preserve"> </v>
      </c>
    </row>
    <row r="747" spans="1:18" ht="57" x14ac:dyDescent="0.2">
      <c r="A747" s="17" t="s">
        <v>579</v>
      </c>
      <c r="B747" s="17" t="s">
        <v>588</v>
      </c>
      <c r="C747" s="7" t="s">
        <v>2879</v>
      </c>
      <c r="D747" s="31" t="s">
        <v>2879</v>
      </c>
      <c r="E747" s="13"/>
      <c r="F747" s="13"/>
      <c r="G747" s="13"/>
      <c r="H747" s="51" t="s">
        <v>589</v>
      </c>
      <c r="I747" s="34" t="s">
        <v>1</v>
      </c>
      <c r="J747" s="3" t="s">
        <v>789</v>
      </c>
      <c r="K747" s="32" t="s">
        <v>4347</v>
      </c>
      <c r="L747" s="1" t="s">
        <v>201</v>
      </c>
      <c r="M747" s="6">
        <v>4.5199999999999996</v>
      </c>
      <c r="N747" s="6">
        <v>3.84</v>
      </c>
      <c r="O747" s="48">
        <v>45292</v>
      </c>
      <c r="P747" s="5" t="s">
        <v>2252</v>
      </c>
      <c r="Q747" t="str">
        <f t="shared" si="37"/>
        <v>35.03.01.01.1</v>
      </c>
      <c r="R747" s="26"/>
    </row>
    <row r="748" spans="1:18" ht="57" x14ac:dyDescent="0.2">
      <c r="A748" s="17" t="s">
        <v>579</v>
      </c>
      <c r="B748" s="17" t="s">
        <v>588</v>
      </c>
      <c r="C748" s="7" t="s">
        <v>2879</v>
      </c>
      <c r="D748" s="31" t="s">
        <v>2879</v>
      </c>
      <c r="E748" s="13"/>
      <c r="F748" s="13"/>
      <c r="G748" s="13"/>
      <c r="H748" s="41" t="s">
        <v>591</v>
      </c>
      <c r="I748" s="34" t="s">
        <v>1</v>
      </c>
      <c r="J748" s="3" t="s">
        <v>790</v>
      </c>
      <c r="K748" s="32" t="s">
        <v>4347</v>
      </c>
      <c r="L748" s="1" t="s">
        <v>201</v>
      </c>
      <c r="M748" s="6">
        <v>6.98</v>
      </c>
      <c r="N748" s="6">
        <v>5.93</v>
      </c>
      <c r="O748" s="48">
        <v>45292</v>
      </c>
      <c r="P748" s="5" t="s">
        <v>2252</v>
      </c>
      <c r="Q748" t="str">
        <f t="shared" si="37"/>
        <v>35.03.01.02.1</v>
      </c>
    </row>
    <row r="749" spans="1:18" ht="57" x14ac:dyDescent="0.2">
      <c r="A749" s="17" t="s">
        <v>579</v>
      </c>
      <c r="B749" s="17" t="s">
        <v>588</v>
      </c>
      <c r="C749" s="7" t="s">
        <v>2879</v>
      </c>
      <c r="D749" s="31" t="s">
        <v>2879</v>
      </c>
      <c r="E749" s="13"/>
      <c r="F749" s="13"/>
      <c r="G749" s="13"/>
      <c r="H749" s="41" t="s">
        <v>593</v>
      </c>
      <c r="I749" s="34" t="s">
        <v>1</v>
      </c>
      <c r="J749" s="3" t="s">
        <v>791</v>
      </c>
      <c r="K749" s="32" t="s">
        <v>4347</v>
      </c>
      <c r="L749" s="1" t="s">
        <v>201</v>
      </c>
      <c r="M749" s="6">
        <v>10.44</v>
      </c>
      <c r="N749" s="6">
        <v>8.8699999999999992</v>
      </c>
      <c r="O749" s="48">
        <v>45292</v>
      </c>
      <c r="P749" s="5" t="s">
        <v>2252</v>
      </c>
      <c r="Q749" t="str">
        <f t="shared" si="37"/>
        <v>35.03.01.03.1</v>
      </c>
    </row>
    <row r="750" spans="1:18" ht="57" x14ac:dyDescent="0.2">
      <c r="A750" s="17" t="s">
        <v>579</v>
      </c>
      <c r="B750" s="17" t="s">
        <v>588</v>
      </c>
      <c r="C750" s="7" t="s">
        <v>2879</v>
      </c>
      <c r="D750" s="31" t="s">
        <v>2879</v>
      </c>
      <c r="E750" s="13"/>
      <c r="F750" s="13"/>
      <c r="G750" s="13"/>
      <c r="H750" s="41" t="s">
        <v>595</v>
      </c>
      <c r="I750" s="34" t="s">
        <v>1</v>
      </c>
      <c r="J750" s="3" t="s">
        <v>792</v>
      </c>
      <c r="K750" s="32" t="s">
        <v>4347</v>
      </c>
      <c r="L750" s="1" t="s">
        <v>201</v>
      </c>
      <c r="M750" s="6">
        <v>21.28</v>
      </c>
      <c r="N750" s="6">
        <v>18.09</v>
      </c>
      <c r="O750" s="48">
        <v>45292</v>
      </c>
      <c r="P750" s="5" t="s">
        <v>2252</v>
      </c>
      <c r="Q750" t="str">
        <f t="shared" si="37"/>
        <v>35.03.01.04.1</v>
      </c>
    </row>
    <row r="751" spans="1:18" ht="57" x14ac:dyDescent="0.2">
      <c r="A751" s="17" t="s">
        <v>579</v>
      </c>
      <c r="B751" s="17" t="s">
        <v>588</v>
      </c>
      <c r="C751" s="7" t="s">
        <v>2879</v>
      </c>
      <c r="D751" s="31" t="s">
        <v>2879</v>
      </c>
      <c r="E751" s="13"/>
      <c r="F751" s="13"/>
      <c r="G751" s="13"/>
      <c r="H751" s="41" t="s">
        <v>597</v>
      </c>
      <c r="I751" s="34" t="s">
        <v>1</v>
      </c>
      <c r="J751" s="3" t="s">
        <v>793</v>
      </c>
      <c r="K751" s="32" t="s">
        <v>4347</v>
      </c>
      <c r="L751" s="1" t="s">
        <v>201</v>
      </c>
      <c r="M751" s="6">
        <v>32.369999999999997</v>
      </c>
      <c r="N751" s="6">
        <v>27.51</v>
      </c>
      <c r="O751" s="48">
        <v>45292</v>
      </c>
      <c r="P751" s="5" t="s">
        <v>2252</v>
      </c>
      <c r="Q751" t="str">
        <f t="shared" si="37"/>
        <v>35.03.01.06.1</v>
      </c>
    </row>
    <row r="752" spans="1:18" ht="58.5" x14ac:dyDescent="0.2">
      <c r="A752" s="17" t="s">
        <v>579</v>
      </c>
      <c r="B752" s="17" t="s">
        <v>599</v>
      </c>
      <c r="C752" s="7" t="s">
        <v>2879</v>
      </c>
      <c r="D752" s="31" t="s">
        <v>2879</v>
      </c>
      <c r="E752" s="13"/>
      <c r="F752" s="13"/>
      <c r="G752" s="13"/>
      <c r="H752" s="37" t="s">
        <v>2879</v>
      </c>
      <c r="J752" s="57" t="s">
        <v>4735</v>
      </c>
      <c r="K752" s="32"/>
      <c r="N752" s="6" t="s">
        <v>2131</v>
      </c>
      <c r="O752" s="48"/>
      <c r="Q752" t="str">
        <f t="shared" si="37"/>
        <v xml:space="preserve"> </v>
      </c>
    </row>
    <row r="753" spans="1:18" ht="72.75" x14ac:dyDescent="0.2">
      <c r="A753" s="17" t="s">
        <v>579</v>
      </c>
      <c r="B753" s="17" t="s">
        <v>599</v>
      </c>
      <c r="C753" s="7" t="s">
        <v>601</v>
      </c>
      <c r="D753" s="31" t="s">
        <v>2879</v>
      </c>
      <c r="E753" s="13"/>
      <c r="F753" s="13"/>
      <c r="G753" s="13"/>
      <c r="H753" s="37" t="s">
        <v>2879</v>
      </c>
      <c r="J753" s="3" t="s">
        <v>794</v>
      </c>
      <c r="K753" s="32"/>
      <c r="N753" s="6" t="s">
        <v>2131</v>
      </c>
      <c r="O753" s="48"/>
      <c r="Q753" t="str">
        <f t="shared" si="37"/>
        <v xml:space="preserve"> </v>
      </c>
    </row>
    <row r="754" spans="1:18" ht="42.75" x14ac:dyDescent="0.2">
      <c r="A754" s="17" t="s">
        <v>579</v>
      </c>
      <c r="B754" s="17" t="s">
        <v>599</v>
      </c>
      <c r="C754" s="7" t="s">
        <v>601</v>
      </c>
      <c r="D754" s="31" t="s">
        <v>2879</v>
      </c>
      <c r="E754" s="13"/>
      <c r="F754" s="13"/>
      <c r="G754" s="13"/>
      <c r="H754" s="41" t="s">
        <v>603</v>
      </c>
      <c r="J754" s="3" t="s">
        <v>796</v>
      </c>
      <c r="K754" s="32"/>
      <c r="L754" s="1" t="s">
        <v>201</v>
      </c>
      <c r="M754" s="6">
        <v>5.32</v>
      </c>
      <c r="N754" s="6">
        <v>4.79</v>
      </c>
      <c r="O754" s="48">
        <v>45292</v>
      </c>
      <c r="P754" s="5" t="s">
        <v>2252</v>
      </c>
      <c r="Q754" t="str">
        <f t="shared" si="37"/>
        <v>35.05.01.01.1</v>
      </c>
      <c r="R754" s="26"/>
    </row>
    <row r="755" spans="1:18" ht="42.75" x14ac:dyDescent="0.2">
      <c r="A755" s="17" t="s">
        <v>579</v>
      </c>
      <c r="B755" s="17" t="s">
        <v>599</v>
      </c>
      <c r="C755" s="7" t="s">
        <v>601</v>
      </c>
      <c r="D755" s="31" t="s">
        <v>2879</v>
      </c>
      <c r="E755" s="13"/>
      <c r="F755" s="13"/>
      <c r="G755" s="13"/>
      <c r="H755" s="41" t="s">
        <v>605</v>
      </c>
      <c r="J755" s="3" t="s">
        <v>795</v>
      </c>
      <c r="K755" s="32"/>
      <c r="L755" s="1" t="s">
        <v>201</v>
      </c>
      <c r="M755" s="6">
        <v>7.33</v>
      </c>
      <c r="N755" s="6">
        <v>6.59</v>
      </c>
      <c r="O755" s="48">
        <v>45292</v>
      </c>
      <c r="P755" s="5" t="s">
        <v>2252</v>
      </c>
      <c r="Q755" t="str">
        <f t="shared" si="37"/>
        <v>35.05.01.02.1</v>
      </c>
    </row>
    <row r="756" spans="1:18" ht="42.75" x14ac:dyDescent="0.2">
      <c r="A756" s="17" t="s">
        <v>579</v>
      </c>
      <c r="B756" s="17" t="s">
        <v>599</v>
      </c>
      <c r="C756" s="7" t="s">
        <v>601</v>
      </c>
      <c r="D756" s="31" t="s">
        <v>2879</v>
      </c>
      <c r="E756" s="13"/>
      <c r="F756" s="13"/>
      <c r="G756" s="13"/>
      <c r="H756" s="41" t="s">
        <v>607</v>
      </c>
      <c r="J756" s="3" t="s">
        <v>797</v>
      </c>
      <c r="K756" s="32"/>
      <c r="L756" s="1" t="s">
        <v>201</v>
      </c>
      <c r="M756" s="6">
        <v>7.08</v>
      </c>
      <c r="N756" s="6">
        <v>6.37</v>
      </c>
      <c r="O756" s="48">
        <v>45292</v>
      </c>
      <c r="P756" s="5" t="s">
        <v>2252</v>
      </c>
      <c r="Q756" t="str">
        <f t="shared" si="37"/>
        <v>35.05.01.03.1</v>
      </c>
    </row>
    <row r="757" spans="1:18" ht="42.75" x14ac:dyDescent="0.2">
      <c r="A757" s="17" t="s">
        <v>579</v>
      </c>
      <c r="B757" s="17" t="s">
        <v>599</v>
      </c>
      <c r="C757" s="7" t="s">
        <v>601</v>
      </c>
      <c r="D757" s="31" t="s">
        <v>2879</v>
      </c>
      <c r="E757" s="13"/>
      <c r="F757" s="13"/>
      <c r="G757" s="13"/>
      <c r="H757" s="41" t="s">
        <v>608</v>
      </c>
      <c r="J757" s="3" t="s">
        <v>798</v>
      </c>
      <c r="K757" s="32"/>
      <c r="L757" s="1" t="s">
        <v>201</v>
      </c>
      <c r="M757" s="6">
        <v>9.33</v>
      </c>
      <c r="N757" s="6">
        <v>8.4</v>
      </c>
      <c r="O757" s="48">
        <v>45292</v>
      </c>
      <c r="P757" s="5" t="s">
        <v>2252</v>
      </c>
      <c r="Q757" t="str">
        <f t="shared" si="37"/>
        <v>35.05.01.04.1</v>
      </c>
    </row>
    <row r="758" spans="1:18" ht="42.75" x14ac:dyDescent="0.2">
      <c r="A758" s="17" t="s">
        <v>579</v>
      </c>
      <c r="B758" s="17" t="s">
        <v>599</v>
      </c>
      <c r="C758" s="7" t="s">
        <v>601</v>
      </c>
      <c r="D758" s="31" t="s">
        <v>2879</v>
      </c>
      <c r="E758" s="13"/>
      <c r="F758" s="13"/>
      <c r="G758" s="13"/>
      <c r="H758" s="41" t="s">
        <v>3370</v>
      </c>
      <c r="J758" s="3" t="s">
        <v>3619</v>
      </c>
      <c r="K758" s="32"/>
      <c r="L758" s="1" t="s">
        <v>201</v>
      </c>
      <c r="M758" s="6">
        <v>8.14</v>
      </c>
      <c r="N758" s="6">
        <v>7.33</v>
      </c>
      <c r="O758" s="48">
        <v>45292</v>
      </c>
      <c r="P758" s="5" t="s">
        <v>2252</v>
      </c>
      <c r="Q758" t="str">
        <f t="shared" ref="Q758:Q759" si="41">IF(H758="",IF(B758="",A758,B758),H758)</f>
        <v>35.05.01.05.1</v>
      </c>
    </row>
    <row r="759" spans="1:18" ht="42.75" x14ac:dyDescent="0.2">
      <c r="A759" s="17" t="s">
        <v>579</v>
      </c>
      <c r="B759" s="17" t="s">
        <v>599</v>
      </c>
      <c r="C759" s="7" t="s">
        <v>601</v>
      </c>
      <c r="D759" s="31" t="s">
        <v>2879</v>
      </c>
      <c r="E759" s="13"/>
      <c r="F759" s="13"/>
      <c r="G759" s="13"/>
      <c r="H759" s="41" t="s">
        <v>3371</v>
      </c>
      <c r="J759" s="3" t="s">
        <v>3620</v>
      </c>
      <c r="K759" s="32"/>
      <c r="L759" s="1" t="s">
        <v>201</v>
      </c>
      <c r="M759" s="6">
        <v>10.83</v>
      </c>
      <c r="N759" s="6">
        <v>9.75</v>
      </c>
      <c r="O759" s="48">
        <v>45292</v>
      </c>
      <c r="P759" s="5" t="s">
        <v>2252</v>
      </c>
      <c r="Q759" t="str">
        <f t="shared" si="41"/>
        <v>35.05.01.06.1</v>
      </c>
    </row>
    <row r="760" spans="1:18" ht="100.5" x14ac:dyDescent="0.2">
      <c r="A760" s="17" t="s">
        <v>579</v>
      </c>
      <c r="B760" s="17" t="s">
        <v>599</v>
      </c>
      <c r="C760" s="7" t="s">
        <v>611</v>
      </c>
      <c r="D760" s="31" t="s">
        <v>2879</v>
      </c>
      <c r="E760" s="13"/>
      <c r="F760" s="13"/>
      <c r="G760" s="13"/>
      <c r="H760" s="37" t="s">
        <v>2879</v>
      </c>
      <c r="J760" s="3" t="s">
        <v>799</v>
      </c>
      <c r="K760" s="32"/>
      <c r="N760" s="6" t="s">
        <v>2131</v>
      </c>
      <c r="O760" s="48"/>
      <c r="Q760" t="str">
        <f t="shared" si="37"/>
        <v xml:space="preserve"> </v>
      </c>
    </row>
    <row r="761" spans="1:18" ht="28.5" x14ac:dyDescent="0.2">
      <c r="A761" s="17" t="s">
        <v>579</v>
      </c>
      <c r="B761" s="17" t="s">
        <v>599</v>
      </c>
      <c r="C761" s="7" t="s">
        <v>611</v>
      </c>
      <c r="D761" s="31" t="s">
        <v>2879</v>
      </c>
      <c r="E761" s="13"/>
      <c r="F761" s="13"/>
      <c r="G761" s="13"/>
      <c r="H761" s="41" t="s">
        <v>612</v>
      </c>
      <c r="J761" s="3" t="s">
        <v>800</v>
      </c>
      <c r="K761" s="32"/>
      <c r="L761" s="1" t="s">
        <v>201</v>
      </c>
      <c r="M761" s="6">
        <v>4.82</v>
      </c>
      <c r="N761" s="6">
        <v>3.85</v>
      </c>
      <c r="O761" s="48">
        <v>45292</v>
      </c>
      <c r="P761" s="5" t="s">
        <v>2252</v>
      </c>
      <c r="Q761" t="str">
        <f t="shared" ref="Q761:Q830" si="42">IF(H761="",IF(B761="",A761,B761),H761)</f>
        <v>35.05.02.01.1</v>
      </c>
      <c r="R761" s="26"/>
    </row>
    <row r="762" spans="1:18" ht="28.5" x14ac:dyDescent="0.2">
      <c r="A762" s="17" t="s">
        <v>579</v>
      </c>
      <c r="B762" s="17" t="s">
        <v>599</v>
      </c>
      <c r="C762" s="7" t="s">
        <v>611</v>
      </c>
      <c r="D762" s="31" t="s">
        <v>2879</v>
      </c>
      <c r="E762" s="13"/>
      <c r="F762" s="13"/>
      <c r="G762" s="13"/>
      <c r="H762" s="41" t="s">
        <v>614</v>
      </c>
      <c r="J762" s="3" t="s">
        <v>801</v>
      </c>
      <c r="K762" s="32"/>
      <c r="L762" s="1" t="s">
        <v>201</v>
      </c>
      <c r="M762" s="6">
        <v>6.62</v>
      </c>
      <c r="N762" s="6">
        <v>5.3</v>
      </c>
      <c r="O762" s="48">
        <v>45292</v>
      </c>
      <c r="P762" s="5" t="s">
        <v>2252</v>
      </c>
      <c r="Q762" t="str">
        <f t="shared" si="42"/>
        <v>35.05.02.02.1</v>
      </c>
    </row>
    <row r="763" spans="1:18" ht="28.5" x14ac:dyDescent="0.2">
      <c r="A763" s="17" t="s">
        <v>579</v>
      </c>
      <c r="B763" s="17" t="s">
        <v>599</v>
      </c>
      <c r="C763" s="7" t="s">
        <v>611</v>
      </c>
      <c r="D763" s="31" t="s">
        <v>2879</v>
      </c>
      <c r="E763" s="13"/>
      <c r="F763" s="13"/>
      <c r="G763" s="13"/>
      <c r="H763" s="41" t="s">
        <v>616</v>
      </c>
      <c r="J763" s="3" t="s">
        <v>802</v>
      </c>
      <c r="K763" s="32"/>
      <c r="L763" s="1" t="s">
        <v>201</v>
      </c>
      <c r="M763" s="6">
        <v>10.59</v>
      </c>
      <c r="N763" s="6">
        <v>8.4700000000000006</v>
      </c>
      <c r="O763" s="48">
        <v>45292</v>
      </c>
      <c r="P763" s="5" t="s">
        <v>2252</v>
      </c>
      <c r="Q763" t="str">
        <f t="shared" si="42"/>
        <v>35.05.02.03.1</v>
      </c>
    </row>
    <row r="764" spans="1:18" ht="28.5" x14ac:dyDescent="0.2">
      <c r="A764" s="17" t="s">
        <v>579</v>
      </c>
      <c r="B764" s="17" t="s">
        <v>599</v>
      </c>
      <c r="C764" s="7" t="s">
        <v>611</v>
      </c>
      <c r="D764" s="31" t="s">
        <v>2879</v>
      </c>
      <c r="E764" s="13"/>
      <c r="F764" s="13"/>
      <c r="G764" s="13"/>
      <c r="H764" s="41" t="s">
        <v>618</v>
      </c>
      <c r="J764" s="3" t="s">
        <v>803</v>
      </c>
      <c r="K764" s="32"/>
      <c r="L764" s="1" t="s">
        <v>201</v>
      </c>
      <c r="M764" s="6">
        <v>19.02</v>
      </c>
      <c r="N764" s="6">
        <v>16.170000000000002</v>
      </c>
      <c r="O764" s="48">
        <v>45292</v>
      </c>
      <c r="P764" s="5" t="s">
        <v>2252</v>
      </c>
      <c r="Q764" t="str">
        <f t="shared" si="42"/>
        <v>35.05.02.04.1</v>
      </c>
    </row>
    <row r="765" spans="1:18" ht="28.5" x14ac:dyDescent="0.2">
      <c r="A765" s="17" t="s">
        <v>579</v>
      </c>
      <c r="B765" s="17" t="s">
        <v>599</v>
      </c>
      <c r="C765" s="7" t="s">
        <v>611</v>
      </c>
      <c r="D765" s="31" t="s">
        <v>2879</v>
      </c>
      <c r="E765" s="13"/>
      <c r="F765" s="13"/>
      <c r="G765" s="13"/>
      <c r="H765" s="41" t="s">
        <v>625</v>
      </c>
      <c r="J765" s="3" t="s">
        <v>804</v>
      </c>
      <c r="K765" s="32"/>
      <c r="L765" s="1" t="s">
        <v>201</v>
      </c>
      <c r="M765" s="6">
        <v>25.54</v>
      </c>
      <c r="N765" s="6">
        <v>21.71</v>
      </c>
      <c r="O765" s="48">
        <v>45292</v>
      </c>
      <c r="P765" s="5" t="s">
        <v>2252</v>
      </c>
      <c r="Q765" t="str">
        <f t="shared" si="42"/>
        <v>35.05.02.05.1</v>
      </c>
    </row>
    <row r="766" spans="1:18" ht="28.5" x14ac:dyDescent="0.2">
      <c r="A766" s="17" t="s">
        <v>579</v>
      </c>
      <c r="B766" s="17" t="s">
        <v>599</v>
      </c>
      <c r="C766" s="7" t="s">
        <v>611</v>
      </c>
      <c r="D766" s="31" t="s">
        <v>2879</v>
      </c>
      <c r="E766" s="13"/>
      <c r="F766" s="13"/>
      <c r="G766" s="13"/>
      <c r="H766" s="41" t="s">
        <v>626</v>
      </c>
      <c r="J766" s="3" t="s">
        <v>805</v>
      </c>
      <c r="K766" s="32"/>
      <c r="L766" s="1" t="s">
        <v>201</v>
      </c>
      <c r="M766" s="6">
        <v>38.79</v>
      </c>
      <c r="N766" s="6">
        <v>32.97</v>
      </c>
      <c r="O766" s="48">
        <v>45292</v>
      </c>
      <c r="P766" s="5" t="s">
        <v>2252</v>
      </c>
      <c r="Q766" t="str">
        <f t="shared" si="42"/>
        <v>35.05.02.06.1</v>
      </c>
    </row>
    <row r="767" spans="1:18" ht="28.5" x14ac:dyDescent="0.2">
      <c r="A767" s="17" t="s">
        <v>579</v>
      </c>
      <c r="B767" s="17" t="s">
        <v>599</v>
      </c>
      <c r="C767" s="7" t="s">
        <v>611</v>
      </c>
      <c r="D767" s="31" t="s">
        <v>2879</v>
      </c>
      <c r="E767" s="13"/>
      <c r="F767" s="13"/>
      <c r="G767" s="13"/>
      <c r="H767" s="41" t="s">
        <v>627</v>
      </c>
      <c r="J767" s="3" t="s">
        <v>806</v>
      </c>
      <c r="K767" s="32"/>
      <c r="L767" s="1" t="s">
        <v>201</v>
      </c>
      <c r="M767" s="6">
        <v>62.28</v>
      </c>
      <c r="N767" s="6">
        <v>56.06</v>
      </c>
      <c r="O767" s="48">
        <v>45292</v>
      </c>
      <c r="P767" s="5" t="s">
        <v>2252</v>
      </c>
      <c r="Q767" t="str">
        <f t="shared" si="42"/>
        <v>35.05.02.07.1</v>
      </c>
    </row>
    <row r="768" spans="1:18" ht="28.5" x14ac:dyDescent="0.2">
      <c r="A768" s="17" t="s">
        <v>579</v>
      </c>
      <c r="B768" s="17" t="s">
        <v>599</v>
      </c>
      <c r="C768" s="7" t="s">
        <v>611</v>
      </c>
      <c r="D768" s="31" t="s">
        <v>2879</v>
      </c>
      <c r="E768" s="13"/>
      <c r="F768" s="13"/>
      <c r="G768" s="13"/>
      <c r="H768" s="41" t="s">
        <v>624</v>
      </c>
      <c r="J768" s="3" t="s">
        <v>807</v>
      </c>
      <c r="K768" s="32"/>
      <c r="L768" s="1" t="s">
        <v>201</v>
      </c>
      <c r="M768" s="6">
        <v>35.53</v>
      </c>
      <c r="N768" s="6">
        <v>31.98</v>
      </c>
      <c r="O768" s="48">
        <v>45292</v>
      </c>
      <c r="P768" s="5" t="s">
        <v>2252</v>
      </c>
      <c r="Q768" t="str">
        <f t="shared" si="42"/>
        <v>35.05.02.08.1</v>
      </c>
    </row>
    <row r="769" spans="1:18" ht="28.5" x14ac:dyDescent="0.2">
      <c r="A769" s="17" t="s">
        <v>579</v>
      </c>
      <c r="B769" s="17" t="s">
        <v>599</v>
      </c>
      <c r="C769" s="7" t="s">
        <v>611</v>
      </c>
      <c r="D769" s="31" t="s">
        <v>2879</v>
      </c>
      <c r="E769" s="13"/>
      <c r="F769" s="13"/>
      <c r="G769" s="13"/>
      <c r="H769" s="41" t="s">
        <v>628</v>
      </c>
      <c r="J769" s="3" t="s">
        <v>808</v>
      </c>
      <c r="K769" s="32"/>
      <c r="L769" s="1" t="s">
        <v>201</v>
      </c>
      <c r="M769" s="6">
        <v>24.14</v>
      </c>
      <c r="N769" s="6">
        <v>21.73</v>
      </c>
      <c r="O769" s="48">
        <v>45292</v>
      </c>
      <c r="P769" s="5" t="s">
        <v>2252</v>
      </c>
      <c r="Q769" t="str">
        <f t="shared" si="42"/>
        <v>35.05.02.09.1</v>
      </c>
    </row>
    <row r="770" spans="1:18" ht="157.5" x14ac:dyDescent="0.2">
      <c r="A770" s="17" t="s">
        <v>579</v>
      </c>
      <c r="B770" s="17" t="s">
        <v>599</v>
      </c>
      <c r="C770" s="7" t="s">
        <v>630</v>
      </c>
      <c r="D770" s="31" t="s">
        <v>2879</v>
      </c>
      <c r="E770" s="13"/>
      <c r="F770" s="13"/>
      <c r="G770" s="13"/>
      <c r="H770" s="37" t="s">
        <v>2879</v>
      </c>
      <c r="J770" s="57" t="s">
        <v>4736</v>
      </c>
      <c r="K770" s="32"/>
      <c r="N770" s="6" t="s">
        <v>2131</v>
      </c>
      <c r="O770" s="48"/>
      <c r="Q770" t="str">
        <f t="shared" si="42"/>
        <v xml:space="preserve"> </v>
      </c>
    </row>
    <row r="771" spans="1:18" ht="28.5" x14ac:dyDescent="0.2">
      <c r="A771" s="17" t="s">
        <v>579</v>
      </c>
      <c r="B771" s="17" t="s">
        <v>599</v>
      </c>
      <c r="C771" s="7" t="s">
        <v>630</v>
      </c>
      <c r="D771" s="31" t="s">
        <v>2879</v>
      </c>
      <c r="E771" s="13"/>
      <c r="F771" s="13"/>
      <c r="G771" s="13"/>
      <c r="H771" s="41" t="s">
        <v>631</v>
      </c>
      <c r="J771" s="57" t="s">
        <v>4737</v>
      </c>
      <c r="K771" s="32"/>
      <c r="L771" s="1" t="s">
        <v>201</v>
      </c>
      <c r="M771" s="6">
        <v>5.72</v>
      </c>
      <c r="N771" s="6">
        <v>4.58</v>
      </c>
      <c r="O771" s="48">
        <v>45292</v>
      </c>
      <c r="P771" s="5" t="s">
        <v>2227</v>
      </c>
      <c r="Q771" t="str">
        <f t="shared" si="42"/>
        <v>35.05.03.01.1</v>
      </c>
      <c r="R771" s="26"/>
    </row>
    <row r="772" spans="1:18" ht="28.5" x14ac:dyDescent="0.2">
      <c r="A772" s="17" t="s">
        <v>579</v>
      </c>
      <c r="B772" s="17" t="s">
        <v>599</v>
      </c>
      <c r="C772" s="7" t="s">
        <v>630</v>
      </c>
      <c r="D772" s="31" t="s">
        <v>2879</v>
      </c>
      <c r="E772" s="13"/>
      <c r="F772" s="13"/>
      <c r="G772" s="13"/>
      <c r="H772" s="41" t="s">
        <v>633</v>
      </c>
      <c r="J772" s="57" t="s">
        <v>4738</v>
      </c>
      <c r="K772" s="32"/>
      <c r="L772" s="1" t="s">
        <v>201</v>
      </c>
      <c r="M772" s="6">
        <v>7.28</v>
      </c>
      <c r="N772" s="6">
        <v>5.82</v>
      </c>
      <c r="O772" s="48">
        <v>45292</v>
      </c>
      <c r="P772" s="5" t="s">
        <v>2227</v>
      </c>
      <c r="Q772" t="str">
        <f t="shared" si="42"/>
        <v>35.05.03.02.1</v>
      </c>
    </row>
    <row r="773" spans="1:18" ht="28.5" x14ac:dyDescent="0.2">
      <c r="A773" s="17" t="s">
        <v>579</v>
      </c>
      <c r="B773" s="17" t="s">
        <v>599</v>
      </c>
      <c r="C773" s="7" t="s">
        <v>630</v>
      </c>
      <c r="D773" s="31" t="s">
        <v>2879</v>
      </c>
      <c r="E773" s="13"/>
      <c r="F773" s="13"/>
      <c r="G773" s="13"/>
      <c r="H773" s="41" t="s">
        <v>635</v>
      </c>
      <c r="J773" s="57" t="s">
        <v>4739</v>
      </c>
      <c r="K773" s="32"/>
      <c r="L773" s="1" t="s">
        <v>201</v>
      </c>
      <c r="M773" s="6">
        <v>12.09</v>
      </c>
      <c r="N773" s="6">
        <v>9.68</v>
      </c>
      <c r="O773" s="48">
        <v>45292</v>
      </c>
      <c r="P773" s="5" t="s">
        <v>2227</v>
      </c>
      <c r="Q773" t="str">
        <f t="shared" si="42"/>
        <v>35.05.03.03.1</v>
      </c>
    </row>
    <row r="774" spans="1:18" ht="28.5" x14ac:dyDescent="0.2">
      <c r="A774" s="17" t="s">
        <v>579</v>
      </c>
      <c r="B774" s="17" t="s">
        <v>599</v>
      </c>
      <c r="C774" s="7" t="s">
        <v>630</v>
      </c>
      <c r="D774" s="31" t="s">
        <v>2879</v>
      </c>
      <c r="E774" s="13"/>
      <c r="F774" s="13"/>
      <c r="G774" s="13"/>
      <c r="H774" s="41" t="s">
        <v>637</v>
      </c>
      <c r="J774" s="57" t="s">
        <v>4740</v>
      </c>
      <c r="K774" s="32"/>
      <c r="L774" s="1" t="s">
        <v>201</v>
      </c>
      <c r="M774" s="6">
        <v>21.68</v>
      </c>
      <c r="N774" s="6">
        <v>18.43</v>
      </c>
      <c r="O774" s="48">
        <v>45292</v>
      </c>
      <c r="P774" s="5" t="s">
        <v>2227</v>
      </c>
      <c r="Q774" t="str">
        <f t="shared" si="42"/>
        <v>35.05.03.04.1</v>
      </c>
    </row>
    <row r="775" spans="1:18" ht="28.5" x14ac:dyDescent="0.2">
      <c r="A775" s="17" t="s">
        <v>579</v>
      </c>
      <c r="B775" s="17" t="s">
        <v>599</v>
      </c>
      <c r="C775" s="7" t="s">
        <v>630</v>
      </c>
      <c r="D775" s="31" t="s">
        <v>2879</v>
      </c>
      <c r="E775" s="13"/>
      <c r="F775" s="13"/>
      <c r="G775" s="13"/>
      <c r="H775" s="41" t="s">
        <v>639</v>
      </c>
      <c r="J775" s="57" t="s">
        <v>4741</v>
      </c>
      <c r="K775" s="32"/>
      <c r="L775" s="1" t="s">
        <v>201</v>
      </c>
      <c r="M775" s="6">
        <v>32.17</v>
      </c>
      <c r="N775" s="6">
        <v>27.34</v>
      </c>
      <c r="O775" s="48">
        <v>45292</v>
      </c>
      <c r="P775" s="5" t="s">
        <v>2227</v>
      </c>
      <c r="Q775" t="str">
        <f t="shared" si="42"/>
        <v>35.05.03.05.1</v>
      </c>
    </row>
    <row r="776" spans="1:18" ht="28.5" x14ac:dyDescent="0.2">
      <c r="A776" s="17" t="s">
        <v>579</v>
      </c>
      <c r="B776" s="17" t="s">
        <v>599</v>
      </c>
      <c r="C776" s="7" t="s">
        <v>630</v>
      </c>
      <c r="D776" s="31" t="s">
        <v>2879</v>
      </c>
      <c r="E776" s="13"/>
      <c r="F776" s="13"/>
      <c r="G776" s="13"/>
      <c r="H776" s="41" t="s">
        <v>641</v>
      </c>
      <c r="J776" s="57" t="s">
        <v>4742</v>
      </c>
      <c r="K776" s="32"/>
      <c r="L776" s="1" t="s">
        <v>201</v>
      </c>
      <c r="M776" s="6">
        <v>37.090000000000003</v>
      </c>
      <c r="N776" s="6">
        <v>31.53</v>
      </c>
      <c r="O776" s="48">
        <v>45292</v>
      </c>
      <c r="P776" s="5" t="s">
        <v>2227</v>
      </c>
      <c r="Q776" t="str">
        <f t="shared" si="42"/>
        <v>35.05.03.06.1</v>
      </c>
    </row>
    <row r="777" spans="1:18" ht="28.5" x14ac:dyDescent="0.2">
      <c r="A777" s="17" t="s">
        <v>579</v>
      </c>
      <c r="B777" s="17" t="s">
        <v>599</v>
      </c>
      <c r="C777" s="7" t="s">
        <v>630</v>
      </c>
      <c r="D777" s="31" t="s">
        <v>2879</v>
      </c>
      <c r="E777" s="13"/>
      <c r="F777" s="13"/>
      <c r="G777" s="13"/>
      <c r="H777" s="41" t="s">
        <v>643</v>
      </c>
      <c r="J777" s="57" t="s">
        <v>4743</v>
      </c>
      <c r="K777" s="32"/>
      <c r="L777" s="1" t="s">
        <v>201</v>
      </c>
      <c r="M777" s="6">
        <v>45.57</v>
      </c>
      <c r="N777" s="6">
        <v>41.01</v>
      </c>
      <c r="O777" s="48">
        <v>45292</v>
      </c>
      <c r="P777" s="5" t="s">
        <v>2227</v>
      </c>
      <c r="Q777" t="str">
        <f t="shared" si="42"/>
        <v>35.05.03.07.1</v>
      </c>
    </row>
    <row r="778" spans="1:18" ht="28.5" x14ac:dyDescent="0.2">
      <c r="A778" s="17" t="s">
        <v>579</v>
      </c>
      <c r="B778" s="17" t="s">
        <v>599</v>
      </c>
      <c r="C778" s="7" t="s">
        <v>630</v>
      </c>
      <c r="D778" s="31" t="s">
        <v>2879</v>
      </c>
      <c r="E778" s="13"/>
      <c r="F778" s="13"/>
      <c r="G778" s="13"/>
      <c r="H778" s="41" t="s">
        <v>645</v>
      </c>
      <c r="J778" s="57" t="s">
        <v>4744</v>
      </c>
      <c r="K778" s="32"/>
      <c r="L778" s="1" t="s">
        <v>201</v>
      </c>
      <c r="M778" s="6">
        <v>62.63</v>
      </c>
      <c r="N778" s="6">
        <v>56.37</v>
      </c>
      <c r="O778" s="48">
        <v>45292</v>
      </c>
      <c r="P778" s="5" t="s">
        <v>2227</v>
      </c>
      <c r="Q778" t="str">
        <f t="shared" si="42"/>
        <v>35.05.03.08.1</v>
      </c>
    </row>
    <row r="779" spans="1:18" ht="28.5" x14ac:dyDescent="0.2">
      <c r="A779" s="17" t="s">
        <v>579</v>
      </c>
      <c r="B779" s="17" t="s">
        <v>599</v>
      </c>
      <c r="C779" s="7" t="s">
        <v>630</v>
      </c>
      <c r="D779" s="31" t="s">
        <v>2879</v>
      </c>
      <c r="E779" s="13"/>
      <c r="F779" s="13"/>
      <c r="G779" s="13"/>
      <c r="H779" s="41" t="s">
        <v>647</v>
      </c>
      <c r="J779" s="57" t="s">
        <v>4745</v>
      </c>
      <c r="K779" s="32"/>
      <c r="L779" s="1" t="s">
        <v>201</v>
      </c>
      <c r="M779" s="6">
        <v>32.72</v>
      </c>
      <c r="N779" s="6">
        <v>29.45</v>
      </c>
      <c r="O779" s="48">
        <v>45292</v>
      </c>
      <c r="P779" s="5" t="s">
        <v>2227</v>
      </c>
      <c r="Q779" t="str">
        <f t="shared" si="42"/>
        <v>35.05.03.10.1</v>
      </c>
    </row>
    <row r="780" spans="1:18" ht="28.5" x14ac:dyDescent="0.2">
      <c r="A780" s="17" t="s">
        <v>579</v>
      </c>
      <c r="B780" s="17" t="s">
        <v>599</v>
      </c>
      <c r="C780" s="7" t="s">
        <v>630</v>
      </c>
      <c r="D780" s="31" t="s">
        <v>2879</v>
      </c>
      <c r="E780" s="13"/>
      <c r="F780" s="13"/>
      <c r="G780" s="13"/>
      <c r="H780" s="41" t="s">
        <v>649</v>
      </c>
      <c r="J780" s="57" t="s">
        <v>4746</v>
      </c>
      <c r="K780" s="32"/>
      <c r="L780" s="1" t="s">
        <v>201</v>
      </c>
      <c r="M780" s="6">
        <v>31.82</v>
      </c>
      <c r="N780" s="6">
        <v>28.64</v>
      </c>
      <c r="O780" s="48">
        <v>45292</v>
      </c>
      <c r="P780" s="5" t="s">
        <v>2227</v>
      </c>
      <c r="Q780" t="str">
        <f t="shared" si="42"/>
        <v>35.05.03.11.1</v>
      </c>
    </row>
    <row r="781" spans="1:18" ht="144" x14ac:dyDescent="0.2">
      <c r="A781" s="17" t="s">
        <v>579</v>
      </c>
      <c r="B781" s="17" t="s">
        <v>599</v>
      </c>
      <c r="C781" s="7" t="s">
        <v>651</v>
      </c>
      <c r="D781" s="31" t="s">
        <v>2879</v>
      </c>
      <c r="E781" s="13"/>
      <c r="F781" s="13"/>
      <c r="G781" s="13"/>
      <c r="H781" s="37" t="s">
        <v>2879</v>
      </c>
      <c r="J781" s="57" t="s">
        <v>4747</v>
      </c>
      <c r="K781" s="32"/>
      <c r="N781" s="6" t="s">
        <v>2131</v>
      </c>
      <c r="O781" s="48"/>
      <c r="Q781" t="str">
        <f t="shared" si="42"/>
        <v xml:space="preserve"> </v>
      </c>
    </row>
    <row r="782" spans="1:18" ht="28.5" x14ac:dyDescent="0.2">
      <c r="A782" s="17" t="s">
        <v>579</v>
      </c>
      <c r="B782" s="17" t="s">
        <v>599</v>
      </c>
      <c r="C782" s="7" t="s">
        <v>651</v>
      </c>
      <c r="D782" s="31" t="s">
        <v>2879</v>
      </c>
      <c r="E782" s="13"/>
      <c r="F782" s="13"/>
      <c r="G782" s="13"/>
      <c r="H782" s="41" t="s">
        <v>652</v>
      </c>
      <c r="J782" s="57" t="s">
        <v>4748</v>
      </c>
      <c r="K782" s="32"/>
      <c r="L782" s="1" t="s">
        <v>201</v>
      </c>
      <c r="M782" s="6">
        <v>4.47</v>
      </c>
      <c r="N782" s="6">
        <v>3.79</v>
      </c>
      <c r="O782" s="48">
        <v>45292</v>
      </c>
      <c r="P782" s="5" t="s">
        <v>2227</v>
      </c>
      <c r="Q782" t="str">
        <f t="shared" si="42"/>
        <v>35.05.04.01.1</v>
      </c>
      <c r="R782" s="26"/>
    </row>
    <row r="783" spans="1:18" ht="28.5" x14ac:dyDescent="0.2">
      <c r="A783" s="17" t="s">
        <v>579</v>
      </c>
      <c r="B783" s="17" t="s">
        <v>599</v>
      </c>
      <c r="C783" s="7" t="s">
        <v>651</v>
      </c>
      <c r="D783" s="31" t="s">
        <v>2879</v>
      </c>
      <c r="E783" s="13"/>
      <c r="F783" s="13"/>
      <c r="G783" s="13"/>
      <c r="H783" s="41" t="s">
        <v>654</v>
      </c>
      <c r="J783" s="57" t="s">
        <v>4749</v>
      </c>
      <c r="K783" s="32"/>
      <c r="L783" s="1" t="s">
        <v>201</v>
      </c>
      <c r="M783" s="6">
        <v>7.78</v>
      </c>
      <c r="N783" s="6">
        <v>6.61</v>
      </c>
      <c r="O783" s="48">
        <v>45292</v>
      </c>
      <c r="P783" s="5" t="s">
        <v>2227</v>
      </c>
      <c r="Q783" t="str">
        <f t="shared" si="42"/>
        <v>35.05.04.02.1</v>
      </c>
    </row>
    <row r="784" spans="1:18" ht="28.5" x14ac:dyDescent="0.2">
      <c r="A784" s="17" t="s">
        <v>579</v>
      </c>
      <c r="B784" s="17" t="s">
        <v>599</v>
      </c>
      <c r="C784" s="7" t="s">
        <v>651</v>
      </c>
      <c r="D784" s="31" t="s">
        <v>2879</v>
      </c>
      <c r="E784" s="13"/>
      <c r="F784" s="13"/>
      <c r="G784" s="13"/>
      <c r="H784" s="41" t="s">
        <v>656</v>
      </c>
      <c r="J784" s="57" t="s">
        <v>4750</v>
      </c>
      <c r="K784" s="32"/>
      <c r="L784" s="1" t="s">
        <v>201</v>
      </c>
      <c r="M784" s="6">
        <v>11.64</v>
      </c>
      <c r="N784" s="6">
        <v>9.31</v>
      </c>
      <c r="O784" s="48">
        <v>45292</v>
      </c>
      <c r="P784" s="5" t="s">
        <v>2227</v>
      </c>
      <c r="Q784" t="str">
        <f t="shared" si="42"/>
        <v>35.05.04.03.1</v>
      </c>
    </row>
    <row r="785" spans="1:18" ht="28.5" x14ac:dyDescent="0.2">
      <c r="A785" s="17" t="s">
        <v>579</v>
      </c>
      <c r="B785" s="17" t="s">
        <v>599</v>
      </c>
      <c r="C785" s="7" t="s">
        <v>651</v>
      </c>
      <c r="D785" s="31" t="s">
        <v>2879</v>
      </c>
      <c r="E785" s="13"/>
      <c r="F785" s="13"/>
      <c r="G785" s="13"/>
      <c r="H785" s="41" t="s">
        <v>658</v>
      </c>
      <c r="J785" s="57" t="s">
        <v>4751</v>
      </c>
      <c r="K785" s="32"/>
      <c r="L785" s="1" t="s">
        <v>201</v>
      </c>
      <c r="M785" s="6">
        <v>20.68</v>
      </c>
      <c r="N785" s="6">
        <v>17.579999999999998</v>
      </c>
      <c r="O785" s="48">
        <v>45292</v>
      </c>
      <c r="P785" s="5" t="s">
        <v>2227</v>
      </c>
      <c r="Q785" t="str">
        <f t="shared" si="42"/>
        <v>35.05.04.04.1</v>
      </c>
    </row>
    <row r="786" spans="1:18" ht="28.5" x14ac:dyDescent="0.2">
      <c r="A786" s="17" t="s">
        <v>579</v>
      </c>
      <c r="B786" s="17" t="s">
        <v>599</v>
      </c>
      <c r="C786" s="7" t="s">
        <v>651</v>
      </c>
      <c r="D786" s="31" t="s">
        <v>2879</v>
      </c>
      <c r="E786" s="13"/>
      <c r="F786" s="13"/>
      <c r="G786" s="13"/>
      <c r="H786" s="41" t="s">
        <v>660</v>
      </c>
      <c r="J786" s="57" t="s">
        <v>4752</v>
      </c>
      <c r="K786" s="32"/>
      <c r="L786" s="1" t="s">
        <v>201</v>
      </c>
      <c r="M786" s="6">
        <v>33.42</v>
      </c>
      <c r="N786" s="6">
        <v>30.08</v>
      </c>
      <c r="O786" s="48">
        <v>45292</v>
      </c>
      <c r="P786" s="5" t="s">
        <v>2227</v>
      </c>
      <c r="Q786" t="str">
        <f t="shared" si="42"/>
        <v>35.05.04.05.1</v>
      </c>
    </row>
    <row r="787" spans="1:18" ht="28.5" x14ac:dyDescent="0.2">
      <c r="A787" s="17" t="s">
        <v>579</v>
      </c>
      <c r="B787" s="17" t="s">
        <v>599</v>
      </c>
      <c r="C787" s="7" t="s">
        <v>651</v>
      </c>
      <c r="D787" s="31" t="s">
        <v>2879</v>
      </c>
      <c r="E787" s="13"/>
      <c r="F787" s="13"/>
      <c r="G787" s="13"/>
      <c r="H787" s="41" t="s">
        <v>662</v>
      </c>
      <c r="J787" s="57" t="s">
        <v>4753</v>
      </c>
      <c r="K787" s="32"/>
      <c r="L787" s="1" t="s">
        <v>201</v>
      </c>
      <c r="M787" s="6">
        <v>43.46</v>
      </c>
      <c r="N787" s="6">
        <v>39.11</v>
      </c>
      <c r="O787" s="48">
        <v>45292</v>
      </c>
      <c r="P787" s="5" t="s">
        <v>2227</v>
      </c>
      <c r="Q787" t="str">
        <f t="shared" si="42"/>
        <v>35.05.04.06.1</v>
      </c>
    </row>
    <row r="788" spans="1:18" ht="28.5" x14ac:dyDescent="0.2">
      <c r="A788" s="17" t="s">
        <v>579</v>
      </c>
      <c r="B788" s="17" t="s">
        <v>599</v>
      </c>
      <c r="C788" s="7" t="s">
        <v>651</v>
      </c>
      <c r="D788" s="31" t="s">
        <v>2879</v>
      </c>
      <c r="E788" s="13"/>
      <c r="F788" s="13"/>
      <c r="G788" s="13"/>
      <c r="H788" s="41" t="s">
        <v>664</v>
      </c>
      <c r="J788" s="57" t="s">
        <v>4754</v>
      </c>
      <c r="K788" s="32"/>
      <c r="L788" s="1" t="s">
        <v>201</v>
      </c>
      <c r="M788" s="6">
        <v>68.650000000000006</v>
      </c>
      <c r="N788" s="6">
        <v>61.79</v>
      </c>
      <c r="O788" s="48">
        <v>45292</v>
      </c>
      <c r="P788" s="5" t="s">
        <v>2227</v>
      </c>
      <c r="Q788" t="str">
        <f t="shared" si="42"/>
        <v>35.05.04.07.1</v>
      </c>
    </row>
    <row r="789" spans="1:18" ht="28.5" x14ac:dyDescent="0.2">
      <c r="A789" s="17" t="s">
        <v>579</v>
      </c>
      <c r="B789" s="17" t="s">
        <v>599</v>
      </c>
      <c r="C789" s="7" t="s">
        <v>651</v>
      </c>
      <c r="D789" s="31" t="s">
        <v>2879</v>
      </c>
      <c r="E789" s="13"/>
      <c r="F789" s="13"/>
      <c r="G789" s="13"/>
      <c r="H789" s="41" t="s">
        <v>666</v>
      </c>
      <c r="J789" s="57" t="s">
        <v>4755</v>
      </c>
      <c r="K789" s="32"/>
      <c r="L789" s="1" t="s">
        <v>201</v>
      </c>
      <c r="M789" s="6">
        <v>141.52000000000001</v>
      </c>
      <c r="N789" s="6">
        <v>127.37</v>
      </c>
      <c r="O789" s="48">
        <v>45292</v>
      </c>
      <c r="P789" s="5" t="s">
        <v>2227</v>
      </c>
      <c r="Q789" t="str">
        <f t="shared" si="42"/>
        <v>35.05.04.08.1</v>
      </c>
    </row>
    <row r="790" spans="1:18" ht="28.5" x14ac:dyDescent="0.2">
      <c r="A790" s="17" t="s">
        <v>579</v>
      </c>
      <c r="B790" s="17" t="s">
        <v>599</v>
      </c>
      <c r="C790" s="7" t="s">
        <v>651</v>
      </c>
      <c r="D790" s="31" t="s">
        <v>2879</v>
      </c>
      <c r="E790" s="13"/>
      <c r="F790" s="13"/>
      <c r="G790" s="13"/>
      <c r="H790" s="41" t="s">
        <v>668</v>
      </c>
      <c r="J790" s="57" t="s">
        <v>4756</v>
      </c>
      <c r="K790" s="32"/>
      <c r="L790" s="1" t="s">
        <v>201</v>
      </c>
      <c r="M790" s="6">
        <v>36.79</v>
      </c>
      <c r="N790" s="6">
        <v>33.11</v>
      </c>
      <c r="O790" s="48">
        <v>45292</v>
      </c>
      <c r="P790" s="5" t="s">
        <v>2227</v>
      </c>
      <c r="Q790" t="str">
        <f t="shared" si="42"/>
        <v>35.05.04.10.1</v>
      </c>
    </row>
    <row r="791" spans="1:18" ht="100.5" x14ac:dyDescent="0.2">
      <c r="A791" s="17" t="s">
        <v>579</v>
      </c>
      <c r="B791" s="17" t="s">
        <v>599</v>
      </c>
      <c r="C791" s="7" t="s">
        <v>670</v>
      </c>
      <c r="D791" s="31" t="s">
        <v>2879</v>
      </c>
      <c r="E791" s="13"/>
      <c r="F791" s="13"/>
      <c r="G791" s="13"/>
      <c r="H791" s="37" t="s">
        <v>2879</v>
      </c>
      <c r="J791" s="3" t="s">
        <v>809</v>
      </c>
      <c r="K791" s="32"/>
      <c r="N791" s="6" t="s">
        <v>2131</v>
      </c>
      <c r="O791" s="48"/>
      <c r="Q791" t="str">
        <f t="shared" si="42"/>
        <v xml:space="preserve"> </v>
      </c>
    </row>
    <row r="792" spans="1:18" ht="28.5" x14ac:dyDescent="0.2">
      <c r="A792" s="17" t="s">
        <v>579</v>
      </c>
      <c r="B792" s="17" t="s">
        <v>599</v>
      </c>
      <c r="C792" s="7" t="s">
        <v>670</v>
      </c>
      <c r="D792" s="31" t="s">
        <v>2879</v>
      </c>
      <c r="E792" s="13"/>
      <c r="F792" s="13"/>
      <c r="G792" s="13"/>
      <c r="H792" s="41" t="s">
        <v>671</v>
      </c>
      <c r="J792" s="3" t="s">
        <v>810</v>
      </c>
      <c r="K792" s="32"/>
      <c r="L792" s="1" t="s">
        <v>201</v>
      </c>
      <c r="M792" s="6">
        <v>3.46</v>
      </c>
      <c r="N792" s="6">
        <v>3.12</v>
      </c>
      <c r="O792" s="48">
        <v>45292</v>
      </c>
      <c r="P792" s="5" t="s">
        <v>2252</v>
      </c>
      <c r="Q792" t="str">
        <f t="shared" si="42"/>
        <v>35.05.05.01.1</v>
      </c>
      <c r="R792" s="26"/>
    </row>
    <row r="793" spans="1:18" ht="28.5" x14ac:dyDescent="0.2">
      <c r="A793" s="17" t="s">
        <v>579</v>
      </c>
      <c r="B793" s="17" t="s">
        <v>599</v>
      </c>
      <c r="C793" s="7" t="s">
        <v>670</v>
      </c>
      <c r="D793" s="31" t="s">
        <v>2879</v>
      </c>
      <c r="E793" s="13"/>
      <c r="F793" s="13"/>
      <c r="G793" s="13"/>
      <c r="H793" s="41" t="s">
        <v>673</v>
      </c>
      <c r="J793" s="3" t="s">
        <v>811</v>
      </c>
      <c r="K793" s="32"/>
      <c r="L793" s="1" t="s">
        <v>201</v>
      </c>
      <c r="M793" s="6">
        <v>4.72</v>
      </c>
      <c r="N793" s="6">
        <v>4.25</v>
      </c>
      <c r="O793" s="48">
        <v>45292</v>
      </c>
      <c r="P793" s="5" t="s">
        <v>2252</v>
      </c>
      <c r="Q793" t="str">
        <f t="shared" si="42"/>
        <v>35.05.05.02.1</v>
      </c>
      <c r="R793" s="26"/>
    </row>
    <row r="794" spans="1:18" ht="28.5" x14ac:dyDescent="0.2">
      <c r="A794" s="17" t="s">
        <v>579</v>
      </c>
      <c r="B794" s="17" t="s">
        <v>599</v>
      </c>
      <c r="C794" s="7" t="s">
        <v>670</v>
      </c>
      <c r="D794" s="31" t="s">
        <v>2879</v>
      </c>
      <c r="E794" s="13"/>
      <c r="F794" s="13"/>
      <c r="G794" s="13"/>
      <c r="H794" s="41" t="s">
        <v>675</v>
      </c>
      <c r="J794" s="3" t="s">
        <v>812</v>
      </c>
      <c r="K794" s="32"/>
      <c r="L794" s="1" t="s">
        <v>201</v>
      </c>
      <c r="M794" s="6">
        <v>6.72</v>
      </c>
      <c r="N794" s="6">
        <v>5.38</v>
      </c>
      <c r="O794" s="48">
        <v>45292</v>
      </c>
      <c r="P794" s="5" t="s">
        <v>2252</v>
      </c>
      <c r="Q794" t="str">
        <f t="shared" si="42"/>
        <v>35.05.05.03.1</v>
      </c>
      <c r="R794" s="26"/>
    </row>
    <row r="795" spans="1:18" ht="28.5" x14ac:dyDescent="0.2">
      <c r="A795" s="17" t="s">
        <v>579</v>
      </c>
      <c r="B795" s="17" t="s">
        <v>599</v>
      </c>
      <c r="C795" s="7" t="s">
        <v>670</v>
      </c>
      <c r="D795" s="31" t="s">
        <v>2879</v>
      </c>
      <c r="E795" s="13"/>
      <c r="F795" s="13"/>
      <c r="G795" s="13"/>
      <c r="H795" s="41" t="s">
        <v>677</v>
      </c>
      <c r="J795" s="3" t="s">
        <v>813</v>
      </c>
      <c r="K795" s="32"/>
      <c r="L795" s="1" t="s">
        <v>201</v>
      </c>
      <c r="M795" s="6">
        <v>11.34</v>
      </c>
      <c r="N795" s="6">
        <v>9.65</v>
      </c>
      <c r="O795" s="48">
        <v>45292</v>
      </c>
      <c r="P795" s="5" t="s">
        <v>2252</v>
      </c>
      <c r="Q795" t="str">
        <f t="shared" si="42"/>
        <v>35.05.05.04.1</v>
      </c>
      <c r="R795" s="26"/>
    </row>
    <row r="796" spans="1:18" ht="28.5" x14ac:dyDescent="0.2">
      <c r="A796" s="17" t="s">
        <v>579</v>
      </c>
      <c r="B796" s="17" t="s">
        <v>599</v>
      </c>
      <c r="C796" s="7" t="s">
        <v>670</v>
      </c>
      <c r="D796" s="31" t="s">
        <v>2879</v>
      </c>
      <c r="E796" s="13"/>
      <c r="F796" s="13"/>
      <c r="G796" s="13"/>
      <c r="H796" s="41" t="s">
        <v>679</v>
      </c>
      <c r="J796" s="3" t="s">
        <v>814</v>
      </c>
      <c r="K796" s="32"/>
      <c r="L796" s="1" t="s">
        <v>201</v>
      </c>
      <c r="M796" s="6">
        <v>20.88</v>
      </c>
      <c r="N796" s="6">
        <v>18.79</v>
      </c>
      <c r="O796" s="48">
        <v>45292</v>
      </c>
      <c r="P796" s="5" t="s">
        <v>2252</v>
      </c>
      <c r="Q796" t="str">
        <f t="shared" si="42"/>
        <v>35.05.05.05.1</v>
      </c>
      <c r="R796" s="26"/>
    </row>
    <row r="797" spans="1:18" ht="28.5" x14ac:dyDescent="0.2">
      <c r="A797" s="17" t="s">
        <v>579</v>
      </c>
      <c r="B797" s="17" t="s">
        <v>599</v>
      </c>
      <c r="C797" s="7" t="s">
        <v>670</v>
      </c>
      <c r="D797" s="31" t="s">
        <v>2879</v>
      </c>
      <c r="E797" s="13"/>
      <c r="F797" s="13"/>
      <c r="G797" s="13"/>
      <c r="H797" s="41" t="s">
        <v>681</v>
      </c>
      <c r="J797" s="3" t="s">
        <v>815</v>
      </c>
      <c r="K797" s="32"/>
      <c r="L797" s="1" t="s">
        <v>201</v>
      </c>
      <c r="M797" s="6">
        <v>24.44</v>
      </c>
      <c r="N797" s="6">
        <v>22</v>
      </c>
      <c r="O797" s="48">
        <v>45292</v>
      </c>
      <c r="P797" s="5" t="s">
        <v>2252</v>
      </c>
      <c r="Q797" t="str">
        <f t="shared" si="42"/>
        <v>35.05.05.06.1</v>
      </c>
      <c r="R797" s="26"/>
    </row>
    <row r="798" spans="1:18" ht="42.75" x14ac:dyDescent="0.2">
      <c r="A798" s="17" t="s">
        <v>579</v>
      </c>
      <c r="B798" s="17" t="s">
        <v>599</v>
      </c>
      <c r="C798" s="7" t="s">
        <v>670</v>
      </c>
      <c r="D798" s="31" t="s">
        <v>2879</v>
      </c>
      <c r="E798" s="13"/>
      <c r="F798" s="13"/>
      <c r="G798" s="13"/>
      <c r="H798" s="41" t="s">
        <v>683</v>
      </c>
      <c r="J798" s="3" t="s">
        <v>816</v>
      </c>
      <c r="K798" s="32"/>
      <c r="L798" s="1" t="s">
        <v>201</v>
      </c>
      <c r="M798" s="6">
        <v>37.29</v>
      </c>
      <c r="N798" s="6">
        <v>33.56</v>
      </c>
      <c r="O798" s="48">
        <v>45292</v>
      </c>
      <c r="P798" s="5" t="s">
        <v>2252</v>
      </c>
      <c r="Q798" t="str">
        <f t="shared" si="42"/>
        <v>35.05.05.08.1</v>
      </c>
      <c r="R798" s="26"/>
    </row>
    <row r="799" spans="1:18" ht="42.75" x14ac:dyDescent="0.2">
      <c r="A799" s="17" t="s">
        <v>579</v>
      </c>
      <c r="B799" s="17" t="s">
        <v>599</v>
      </c>
      <c r="C799" s="7" t="s">
        <v>670</v>
      </c>
      <c r="D799" s="31" t="s">
        <v>2879</v>
      </c>
      <c r="E799" s="13"/>
      <c r="F799" s="13"/>
      <c r="G799" s="13"/>
      <c r="H799" s="41" t="s">
        <v>685</v>
      </c>
      <c r="J799" s="3" t="s">
        <v>817</v>
      </c>
      <c r="K799" s="32"/>
      <c r="L799" s="1" t="s">
        <v>201</v>
      </c>
      <c r="M799" s="6">
        <v>108.7</v>
      </c>
      <c r="N799" s="6">
        <v>97.83</v>
      </c>
      <c r="O799" s="48">
        <v>45292</v>
      </c>
      <c r="P799" s="5" t="s">
        <v>2252</v>
      </c>
      <c r="Q799" t="str">
        <f t="shared" si="42"/>
        <v>35.05.05.09.1</v>
      </c>
      <c r="R799" s="26"/>
    </row>
    <row r="800" spans="1:18" ht="73.5" x14ac:dyDescent="0.2">
      <c r="A800" s="17" t="s">
        <v>579</v>
      </c>
      <c r="B800" s="17" t="s">
        <v>599</v>
      </c>
      <c r="C800" s="7" t="s">
        <v>670</v>
      </c>
      <c r="D800" s="7" t="s">
        <v>3375</v>
      </c>
      <c r="E800" s="13"/>
      <c r="F800" s="13"/>
      <c r="G800" s="13"/>
      <c r="H800" s="37" t="s">
        <v>2879</v>
      </c>
      <c r="J800" s="3" t="s">
        <v>3621</v>
      </c>
      <c r="K800" s="32"/>
      <c r="N800" s="6" t="s">
        <v>2131</v>
      </c>
      <c r="O800" s="48"/>
      <c r="Q800" t="str">
        <f t="shared" ref="Q800:Q805" si="43">IF(H800="",IF(B800="",A800,B800),H800)</f>
        <v xml:space="preserve"> </v>
      </c>
    </row>
    <row r="801" spans="1:18" ht="42.75" x14ac:dyDescent="0.2">
      <c r="A801" s="17" t="s">
        <v>579</v>
      </c>
      <c r="B801" s="17" t="s">
        <v>599</v>
      </c>
      <c r="C801" s="7" t="s">
        <v>670</v>
      </c>
      <c r="D801" s="7" t="s">
        <v>3375</v>
      </c>
      <c r="E801" s="13"/>
      <c r="F801" s="13"/>
      <c r="G801" s="13"/>
      <c r="H801" s="41" t="s">
        <v>3376</v>
      </c>
      <c r="J801" s="3" t="s">
        <v>3622</v>
      </c>
      <c r="K801" s="32"/>
      <c r="L801" s="1" t="s">
        <v>201</v>
      </c>
      <c r="M801" s="6">
        <v>8.5299999999999994</v>
      </c>
      <c r="N801" s="6">
        <v>7.68</v>
      </c>
      <c r="O801" s="48">
        <v>45292</v>
      </c>
      <c r="P801" s="5" t="s">
        <v>2252</v>
      </c>
      <c r="Q801" t="str">
        <f t="shared" si="43"/>
        <v>35.05.05.10.1</v>
      </c>
      <c r="R801" s="26"/>
    </row>
    <row r="802" spans="1:18" ht="42.75" x14ac:dyDescent="0.2">
      <c r="A802" s="17" t="s">
        <v>579</v>
      </c>
      <c r="B802" s="17" t="s">
        <v>599</v>
      </c>
      <c r="C802" s="7" t="s">
        <v>670</v>
      </c>
      <c r="D802" s="7" t="s">
        <v>3375</v>
      </c>
      <c r="E802" s="13"/>
      <c r="F802" s="13"/>
      <c r="G802" s="13"/>
      <c r="H802" s="41" t="s">
        <v>3377</v>
      </c>
      <c r="J802" s="3" t="s">
        <v>3623</v>
      </c>
      <c r="K802" s="32"/>
      <c r="L802" s="1" t="s">
        <v>201</v>
      </c>
      <c r="M802" s="6">
        <v>10.84</v>
      </c>
      <c r="N802" s="6">
        <v>9.76</v>
      </c>
      <c r="O802" s="48">
        <v>45292</v>
      </c>
      <c r="P802" s="5" t="s">
        <v>2252</v>
      </c>
      <c r="Q802" t="str">
        <f t="shared" si="43"/>
        <v>35.05.05.11.1</v>
      </c>
      <c r="R802" s="26"/>
    </row>
    <row r="803" spans="1:18" ht="42.75" x14ac:dyDescent="0.2">
      <c r="A803" s="17" t="s">
        <v>579</v>
      </c>
      <c r="B803" s="17" t="s">
        <v>599</v>
      </c>
      <c r="C803" s="7" t="s">
        <v>670</v>
      </c>
      <c r="D803" s="7" t="s">
        <v>3375</v>
      </c>
      <c r="E803" s="13"/>
      <c r="F803" s="13"/>
      <c r="G803" s="13"/>
      <c r="H803" s="41" t="s">
        <v>3378</v>
      </c>
      <c r="J803" s="3" t="s">
        <v>3624</v>
      </c>
      <c r="K803" s="32"/>
      <c r="L803" s="1" t="s">
        <v>201</v>
      </c>
      <c r="M803" s="6">
        <v>18.399999999999999</v>
      </c>
      <c r="N803" s="6">
        <v>16.559999999999999</v>
      </c>
      <c r="O803" s="48">
        <v>45292</v>
      </c>
      <c r="P803" s="5" t="s">
        <v>2252</v>
      </c>
      <c r="Q803" t="str">
        <f t="shared" si="43"/>
        <v>35.05.05.12.1</v>
      </c>
      <c r="R803" s="26"/>
    </row>
    <row r="804" spans="1:18" ht="42.75" x14ac:dyDescent="0.2">
      <c r="A804" s="17" t="s">
        <v>579</v>
      </c>
      <c r="B804" s="17" t="s">
        <v>599</v>
      </c>
      <c r="C804" s="7" t="s">
        <v>670</v>
      </c>
      <c r="D804" s="7" t="s">
        <v>3375</v>
      </c>
      <c r="E804" s="13"/>
      <c r="F804" s="13"/>
      <c r="G804" s="13"/>
      <c r="H804" s="41" t="s">
        <v>3379</v>
      </c>
      <c r="J804" s="3" t="s">
        <v>3625</v>
      </c>
      <c r="K804" s="32"/>
      <c r="L804" s="1" t="s">
        <v>201</v>
      </c>
      <c r="M804" s="6">
        <v>32.119999999999997</v>
      </c>
      <c r="N804" s="6">
        <v>28.91</v>
      </c>
      <c r="O804" s="48">
        <v>45292</v>
      </c>
      <c r="P804" s="5" t="s">
        <v>2252</v>
      </c>
      <c r="Q804" t="str">
        <f t="shared" si="43"/>
        <v>35.05.05.13.1</v>
      </c>
      <c r="R804" s="26"/>
    </row>
    <row r="805" spans="1:18" ht="42.75" x14ac:dyDescent="0.2">
      <c r="A805" s="17" t="s">
        <v>579</v>
      </c>
      <c r="B805" s="17" t="s">
        <v>599</v>
      </c>
      <c r="C805" s="7" t="s">
        <v>670</v>
      </c>
      <c r="D805" s="7" t="s">
        <v>3375</v>
      </c>
      <c r="E805" s="13"/>
      <c r="F805" s="13"/>
      <c r="G805" s="13"/>
      <c r="H805" s="41" t="s">
        <v>3380</v>
      </c>
      <c r="J805" s="3" t="s">
        <v>3626</v>
      </c>
      <c r="K805" s="32"/>
      <c r="L805" s="1" t="s">
        <v>201</v>
      </c>
      <c r="M805" s="6">
        <v>52.12</v>
      </c>
      <c r="N805" s="6">
        <v>46.91</v>
      </c>
      <c r="O805" s="48">
        <v>45292</v>
      </c>
      <c r="P805" s="5" t="s">
        <v>2252</v>
      </c>
      <c r="Q805" t="str">
        <f t="shared" si="43"/>
        <v>35.05.05.14.1</v>
      </c>
      <c r="R805" s="26"/>
    </row>
    <row r="806" spans="1:18" ht="102" x14ac:dyDescent="0.2">
      <c r="A806" s="17" t="s">
        <v>579</v>
      </c>
      <c r="B806" s="17" t="s">
        <v>599</v>
      </c>
      <c r="C806" s="7" t="s">
        <v>687</v>
      </c>
      <c r="D806" s="31" t="s">
        <v>2879</v>
      </c>
      <c r="E806" s="13"/>
      <c r="F806" s="13"/>
      <c r="G806" s="13"/>
      <c r="H806" s="37" t="s">
        <v>2879</v>
      </c>
      <c r="J806" s="23" t="s">
        <v>4833</v>
      </c>
      <c r="K806" s="32"/>
      <c r="N806" s="6" t="s">
        <v>2131</v>
      </c>
      <c r="O806" s="48"/>
      <c r="Q806" t="str">
        <f t="shared" si="42"/>
        <v xml:space="preserve"> </v>
      </c>
    </row>
    <row r="807" spans="1:18" ht="28.5" x14ac:dyDescent="0.2">
      <c r="A807" s="17" t="s">
        <v>579</v>
      </c>
      <c r="B807" s="17" t="s">
        <v>599</v>
      </c>
      <c r="C807" s="7" t="s">
        <v>687</v>
      </c>
      <c r="D807" s="31" t="s">
        <v>2879</v>
      </c>
      <c r="E807" s="13"/>
      <c r="F807" s="13"/>
      <c r="G807" s="13"/>
      <c r="H807" s="41" t="s">
        <v>688</v>
      </c>
      <c r="J807" s="3" t="s">
        <v>818</v>
      </c>
      <c r="K807" s="32"/>
      <c r="L807" s="1" t="s">
        <v>201</v>
      </c>
      <c r="M807" s="6">
        <v>3.41</v>
      </c>
      <c r="N807" s="6">
        <v>2.73</v>
      </c>
      <c r="O807" s="48">
        <v>45292</v>
      </c>
      <c r="P807" s="5" t="s">
        <v>2252</v>
      </c>
      <c r="Q807" t="str">
        <f t="shared" si="42"/>
        <v>35.05.06.01.1</v>
      </c>
      <c r="R807" s="26"/>
    </row>
    <row r="808" spans="1:18" ht="28.5" x14ac:dyDescent="0.2">
      <c r="A808" s="17" t="s">
        <v>579</v>
      </c>
      <c r="B808" s="17" t="s">
        <v>599</v>
      </c>
      <c r="C808" s="7" t="s">
        <v>687</v>
      </c>
      <c r="D808" s="31" t="s">
        <v>2879</v>
      </c>
      <c r="E808" s="13"/>
      <c r="F808" s="13"/>
      <c r="G808" s="13"/>
      <c r="H808" s="41" t="s">
        <v>690</v>
      </c>
      <c r="J808" s="3" t="s">
        <v>819</v>
      </c>
      <c r="K808" s="32"/>
      <c r="L808" s="1" t="s">
        <v>201</v>
      </c>
      <c r="M808" s="6">
        <v>8.2799999999999994</v>
      </c>
      <c r="N808" s="6">
        <v>6.62</v>
      </c>
      <c r="O808" s="48">
        <v>45292</v>
      </c>
      <c r="P808" s="5" t="s">
        <v>2252</v>
      </c>
      <c r="Q808" t="str">
        <f t="shared" si="42"/>
        <v>35.05.06.02.1</v>
      </c>
      <c r="R808" s="26"/>
    </row>
    <row r="809" spans="1:18" ht="28.5" x14ac:dyDescent="0.2">
      <c r="A809" s="17" t="s">
        <v>579</v>
      </c>
      <c r="B809" s="17" t="s">
        <v>599</v>
      </c>
      <c r="C809" s="7" t="s">
        <v>687</v>
      </c>
      <c r="D809" s="31" t="s">
        <v>2879</v>
      </c>
      <c r="E809" s="13"/>
      <c r="F809" s="13"/>
      <c r="G809" s="13"/>
      <c r="H809" s="41" t="s">
        <v>692</v>
      </c>
      <c r="J809" s="3" t="s">
        <v>820</v>
      </c>
      <c r="K809" s="32"/>
      <c r="L809" s="1" t="s">
        <v>201</v>
      </c>
      <c r="M809" s="6">
        <v>14.2</v>
      </c>
      <c r="N809" s="6">
        <v>12.79</v>
      </c>
      <c r="O809" s="48">
        <v>45292</v>
      </c>
      <c r="P809" s="5" t="s">
        <v>2252</v>
      </c>
      <c r="Q809" t="str">
        <f t="shared" si="42"/>
        <v>35.05.06.03.1</v>
      </c>
      <c r="R809" s="26"/>
    </row>
    <row r="810" spans="1:18" ht="28.5" x14ac:dyDescent="0.2">
      <c r="A810" s="17" t="s">
        <v>579</v>
      </c>
      <c r="B810" s="17" t="s">
        <v>599</v>
      </c>
      <c r="C810" s="7" t="s">
        <v>687</v>
      </c>
      <c r="D810" s="31" t="s">
        <v>2879</v>
      </c>
      <c r="E810" s="13"/>
      <c r="F810" s="13"/>
      <c r="G810" s="13"/>
      <c r="H810" s="41" t="s">
        <v>694</v>
      </c>
      <c r="J810" s="3" t="s">
        <v>821</v>
      </c>
      <c r="K810" s="32"/>
      <c r="L810" s="1" t="s">
        <v>201</v>
      </c>
      <c r="M810" s="6">
        <v>17.87</v>
      </c>
      <c r="N810" s="6">
        <v>16.079999999999998</v>
      </c>
      <c r="O810" s="48">
        <v>45292</v>
      </c>
      <c r="P810" s="5" t="s">
        <v>2252</v>
      </c>
      <c r="Q810" t="str">
        <f t="shared" si="42"/>
        <v>35.05.06.04.1</v>
      </c>
      <c r="R810" s="26"/>
    </row>
    <row r="811" spans="1:18" ht="28.5" x14ac:dyDescent="0.2">
      <c r="A811" s="17" t="s">
        <v>579</v>
      </c>
      <c r="B811" s="17" t="s">
        <v>599</v>
      </c>
      <c r="C811" s="7" t="s">
        <v>687</v>
      </c>
      <c r="D811" s="31" t="s">
        <v>2879</v>
      </c>
      <c r="E811" s="13"/>
      <c r="F811" s="13"/>
      <c r="G811" s="13"/>
      <c r="H811" s="41" t="s">
        <v>696</v>
      </c>
      <c r="J811" s="3" t="s">
        <v>822</v>
      </c>
      <c r="K811" s="32"/>
      <c r="L811" s="1" t="s">
        <v>201</v>
      </c>
      <c r="M811" s="6">
        <v>27.15</v>
      </c>
      <c r="N811" s="6">
        <v>24.44</v>
      </c>
      <c r="O811" s="48">
        <v>45292</v>
      </c>
      <c r="P811" s="5" t="s">
        <v>2252</v>
      </c>
      <c r="Q811" t="str">
        <f t="shared" si="42"/>
        <v>35.05.06.05.1</v>
      </c>
      <c r="R811" s="26"/>
    </row>
    <row r="812" spans="1:18" ht="28.5" x14ac:dyDescent="0.2">
      <c r="A812" s="17" t="s">
        <v>579</v>
      </c>
      <c r="B812" s="17" t="s">
        <v>599</v>
      </c>
      <c r="C812" s="7" t="s">
        <v>687</v>
      </c>
      <c r="D812" s="31" t="s">
        <v>2879</v>
      </c>
      <c r="E812" s="13"/>
      <c r="F812" s="13"/>
      <c r="G812" s="13"/>
      <c r="H812" s="41" t="s">
        <v>698</v>
      </c>
      <c r="J812" s="3" t="s">
        <v>823</v>
      </c>
      <c r="K812" s="32"/>
      <c r="L812" s="1" t="s">
        <v>201</v>
      </c>
      <c r="M812" s="6">
        <v>60.93</v>
      </c>
      <c r="N812" s="6">
        <v>54.83</v>
      </c>
      <c r="O812" s="48">
        <v>45292</v>
      </c>
      <c r="P812" s="5" t="s">
        <v>2252</v>
      </c>
      <c r="Q812" t="str">
        <f t="shared" si="42"/>
        <v>35.05.06.07.1</v>
      </c>
      <c r="R812" s="26"/>
    </row>
    <row r="813" spans="1:18" ht="28.5" x14ac:dyDescent="0.2">
      <c r="A813" s="17" t="s">
        <v>579</v>
      </c>
      <c r="B813" s="17" t="s">
        <v>599</v>
      </c>
      <c r="C813" s="7" t="s">
        <v>687</v>
      </c>
      <c r="D813" s="31" t="s">
        <v>2879</v>
      </c>
      <c r="E813" s="13"/>
      <c r="F813" s="13"/>
      <c r="G813" s="13"/>
      <c r="H813" s="41" t="s">
        <v>701</v>
      </c>
      <c r="J813" s="3" t="s">
        <v>824</v>
      </c>
      <c r="K813" s="32"/>
      <c r="L813" s="1" t="s">
        <v>201</v>
      </c>
      <c r="M813" s="6">
        <v>17.87</v>
      </c>
      <c r="N813" s="6">
        <v>15.19</v>
      </c>
      <c r="O813" s="48">
        <v>45292</v>
      </c>
      <c r="P813" s="5" t="s">
        <v>2252</v>
      </c>
      <c r="Q813" t="str">
        <f t="shared" si="42"/>
        <v>35.05.06.08.1</v>
      </c>
      <c r="R813" s="26"/>
    </row>
    <row r="814" spans="1:18" ht="129" x14ac:dyDescent="0.2">
      <c r="A814" s="17" t="s">
        <v>579</v>
      </c>
      <c r="B814" s="17" t="s">
        <v>599</v>
      </c>
      <c r="C814" s="7" t="s">
        <v>702</v>
      </c>
      <c r="D814" s="31" t="s">
        <v>2879</v>
      </c>
      <c r="E814" s="13"/>
      <c r="F814" s="13"/>
      <c r="G814" s="13"/>
      <c r="H814" s="37" t="s">
        <v>2879</v>
      </c>
      <c r="J814" s="57" t="s">
        <v>4757</v>
      </c>
      <c r="K814" s="32"/>
      <c r="N814" s="6" t="s">
        <v>2131</v>
      </c>
      <c r="O814" s="48"/>
      <c r="Q814" t="str">
        <f t="shared" si="42"/>
        <v xml:space="preserve"> </v>
      </c>
    </row>
    <row r="815" spans="1:18" ht="28.5" x14ac:dyDescent="0.2">
      <c r="A815" s="17" t="s">
        <v>579</v>
      </c>
      <c r="B815" s="17" t="s">
        <v>599</v>
      </c>
      <c r="C815" s="7" t="s">
        <v>702</v>
      </c>
      <c r="D815" s="31" t="s">
        <v>2879</v>
      </c>
      <c r="E815" s="13"/>
      <c r="F815" s="13"/>
      <c r="G815" s="13"/>
      <c r="H815" s="41" t="s">
        <v>703</v>
      </c>
      <c r="J815" s="57" t="s">
        <v>4758</v>
      </c>
      <c r="K815" s="32"/>
      <c r="L815" s="1" t="s">
        <v>201</v>
      </c>
      <c r="M815" s="6">
        <v>5.52</v>
      </c>
      <c r="N815" s="6">
        <v>4.42</v>
      </c>
      <c r="O815" s="48">
        <v>45292</v>
      </c>
      <c r="P815" s="5" t="s">
        <v>2227</v>
      </c>
      <c r="Q815" t="str">
        <f t="shared" si="42"/>
        <v>35.05.07.01.1</v>
      </c>
      <c r="R815" s="26"/>
    </row>
    <row r="816" spans="1:18" ht="28.5" x14ac:dyDescent="0.2">
      <c r="A816" s="17" t="s">
        <v>579</v>
      </c>
      <c r="B816" s="17" t="s">
        <v>599</v>
      </c>
      <c r="C816" s="7" t="s">
        <v>702</v>
      </c>
      <c r="D816" s="31" t="s">
        <v>2879</v>
      </c>
      <c r="E816" s="13"/>
      <c r="F816" s="13"/>
      <c r="G816" s="13"/>
      <c r="H816" s="41" t="s">
        <v>705</v>
      </c>
      <c r="J816" s="57" t="s">
        <v>4759</v>
      </c>
      <c r="K816" s="32"/>
      <c r="L816" s="1" t="s">
        <v>201</v>
      </c>
      <c r="M816" s="6">
        <v>9.74</v>
      </c>
      <c r="N816" s="6">
        <v>7.79</v>
      </c>
      <c r="O816" s="48">
        <v>45292</v>
      </c>
      <c r="P816" s="5" t="s">
        <v>2227</v>
      </c>
      <c r="Q816" t="str">
        <f t="shared" si="42"/>
        <v>35.05.07.02.1</v>
      </c>
    </row>
    <row r="817" spans="1:18" ht="28.5" x14ac:dyDescent="0.2">
      <c r="A817" s="17" t="s">
        <v>579</v>
      </c>
      <c r="B817" s="17" t="s">
        <v>599</v>
      </c>
      <c r="C817" s="7" t="s">
        <v>702</v>
      </c>
      <c r="D817" s="31" t="s">
        <v>2879</v>
      </c>
      <c r="E817" s="13"/>
      <c r="F817" s="13"/>
      <c r="G817" s="13"/>
      <c r="H817" s="41" t="s">
        <v>707</v>
      </c>
      <c r="J817" s="57" t="s">
        <v>4760</v>
      </c>
      <c r="K817" s="32"/>
      <c r="L817" s="1" t="s">
        <v>201</v>
      </c>
      <c r="M817" s="6">
        <v>28.46</v>
      </c>
      <c r="N817" s="6">
        <v>25.61</v>
      </c>
      <c r="O817" s="48">
        <v>45292</v>
      </c>
      <c r="P817" s="5" t="s">
        <v>2227</v>
      </c>
      <c r="Q817" t="str">
        <f t="shared" si="42"/>
        <v>35.05.07.04.1</v>
      </c>
    </row>
    <row r="818" spans="1:18" ht="28.5" x14ac:dyDescent="0.2">
      <c r="A818" s="17" t="s">
        <v>579</v>
      </c>
      <c r="B818" s="17" t="s">
        <v>599</v>
      </c>
      <c r="C818" s="7" t="s">
        <v>702</v>
      </c>
      <c r="D818" s="31" t="s">
        <v>2879</v>
      </c>
      <c r="E818" s="13"/>
      <c r="F818" s="13"/>
      <c r="G818" s="13"/>
      <c r="H818" s="41" t="s">
        <v>709</v>
      </c>
      <c r="J818" s="57" t="s">
        <v>4761</v>
      </c>
      <c r="K818" s="32"/>
      <c r="L818" s="1" t="s">
        <v>201</v>
      </c>
      <c r="M818" s="6">
        <v>50.94</v>
      </c>
      <c r="N818" s="6">
        <v>45.85</v>
      </c>
      <c r="O818" s="48">
        <v>45292</v>
      </c>
      <c r="P818" s="5" t="s">
        <v>2227</v>
      </c>
      <c r="Q818" t="str">
        <f t="shared" si="42"/>
        <v>35.05.07.05.1</v>
      </c>
    </row>
    <row r="819" spans="1:18" ht="28.5" x14ac:dyDescent="0.2">
      <c r="A819" s="17" t="s">
        <v>579</v>
      </c>
      <c r="B819" s="17" t="s">
        <v>599</v>
      </c>
      <c r="C819" s="7" t="s">
        <v>702</v>
      </c>
      <c r="D819" s="31" t="s">
        <v>2879</v>
      </c>
      <c r="E819" s="13"/>
      <c r="F819" s="13"/>
      <c r="G819" s="13"/>
      <c r="H819" s="41" t="s">
        <v>711</v>
      </c>
      <c r="J819" s="57" t="s">
        <v>4762</v>
      </c>
      <c r="K819" s="32"/>
      <c r="L819" s="1" t="s">
        <v>201</v>
      </c>
      <c r="M819" s="6">
        <v>26.2</v>
      </c>
      <c r="N819" s="6">
        <v>23.58</v>
      </c>
      <c r="O819" s="48">
        <v>45292</v>
      </c>
      <c r="P819" s="5" t="s">
        <v>2227</v>
      </c>
      <c r="Q819" t="str">
        <f t="shared" si="42"/>
        <v>35.05.07.09.1</v>
      </c>
    </row>
    <row r="820" spans="1:18" ht="129" x14ac:dyDescent="0.2">
      <c r="A820" s="17" t="s">
        <v>579</v>
      </c>
      <c r="B820" s="17" t="s">
        <v>599</v>
      </c>
      <c r="C820" s="7" t="s">
        <v>713</v>
      </c>
      <c r="D820" s="31" t="s">
        <v>2879</v>
      </c>
      <c r="E820" s="13"/>
      <c r="F820" s="13"/>
      <c r="G820" s="13"/>
      <c r="H820" s="37" t="s">
        <v>2879</v>
      </c>
      <c r="J820" s="3" t="s">
        <v>825</v>
      </c>
      <c r="K820" s="32"/>
      <c r="N820" s="6" t="s">
        <v>2131</v>
      </c>
      <c r="O820" s="48"/>
      <c r="Q820" t="str">
        <f t="shared" si="42"/>
        <v xml:space="preserve"> </v>
      </c>
    </row>
    <row r="821" spans="1:18" ht="28.5" x14ac:dyDescent="0.2">
      <c r="A821" s="17" t="s">
        <v>579</v>
      </c>
      <c r="B821" s="17" t="s">
        <v>599</v>
      </c>
      <c r="C821" s="7" t="s">
        <v>713</v>
      </c>
      <c r="D821" s="31" t="s">
        <v>2879</v>
      </c>
      <c r="E821" s="13"/>
      <c r="F821" s="13"/>
      <c r="G821" s="13"/>
      <c r="H821" s="41" t="s">
        <v>714</v>
      </c>
      <c r="J821" s="3" t="s">
        <v>826</v>
      </c>
      <c r="K821" s="32"/>
      <c r="L821" s="1" t="s">
        <v>201</v>
      </c>
      <c r="M821" s="6">
        <v>5.57</v>
      </c>
      <c r="N821" s="6">
        <v>4.74</v>
      </c>
      <c r="O821" s="48">
        <v>45292</v>
      </c>
      <c r="P821" s="5" t="s">
        <v>2252</v>
      </c>
      <c r="Q821" t="str">
        <f t="shared" si="42"/>
        <v>35.05.08.01.1</v>
      </c>
    </row>
    <row r="822" spans="1:18" ht="28.5" x14ac:dyDescent="0.2">
      <c r="A822" s="17" t="s">
        <v>579</v>
      </c>
      <c r="B822" s="17" t="s">
        <v>599</v>
      </c>
      <c r="C822" s="7" t="s">
        <v>713</v>
      </c>
      <c r="D822" s="31" t="s">
        <v>2879</v>
      </c>
      <c r="E822" s="13"/>
      <c r="F822" s="13"/>
      <c r="G822" s="13"/>
      <c r="H822" s="41" t="s">
        <v>716</v>
      </c>
      <c r="J822" s="3" t="s">
        <v>827</v>
      </c>
      <c r="K822" s="32"/>
      <c r="L822" s="1" t="s">
        <v>201</v>
      </c>
      <c r="M822" s="6">
        <v>7.28</v>
      </c>
      <c r="N822" s="6">
        <v>6.55</v>
      </c>
      <c r="O822" s="48">
        <v>45292</v>
      </c>
      <c r="P822" s="5" t="s">
        <v>2252</v>
      </c>
      <c r="Q822" t="str">
        <f t="shared" si="42"/>
        <v>35.05.08.02.1</v>
      </c>
    </row>
    <row r="823" spans="1:18" ht="28.5" x14ac:dyDescent="0.2">
      <c r="A823" s="17" t="s">
        <v>579</v>
      </c>
      <c r="B823" s="17" t="s">
        <v>599</v>
      </c>
      <c r="C823" s="7" t="s">
        <v>713</v>
      </c>
      <c r="D823" s="31" t="s">
        <v>2879</v>
      </c>
      <c r="E823" s="13"/>
      <c r="F823" s="13"/>
      <c r="G823" s="13"/>
      <c r="H823" s="41" t="s">
        <v>718</v>
      </c>
      <c r="J823" s="3" t="s">
        <v>828</v>
      </c>
      <c r="K823" s="32"/>
      <c r="L823" s="1" t="s">
        <v>201</v>
      </c>
      <c r="M823" s="6">
        <v>18.77</v>
      </c>
      <c r="N823" s="6">
        <v>16.89</v>
      </c>
      <c r="O823" s="48">
        <v>45292</v>
      </c>
      <c r="P823" s="5" t="s">
        <v>2252</v>
      </c>
      <c r="Q823" t="str">
        <f t="shared" si="42"/>
        <v>35.05.08.03.1</v>
      </c>
    </row>
    <row r="824" spans="1:18" ht="28.5" x14ac:dyDescent="0.2">
      <c r="A824" s="17" t="s">
        <v>579</v>
      </c>
      <c r="B824" s="17" t="s">
        <v>599</v>
      </c>
      <c r="C824" s="7" t="s">
        <v>713</v>
      </c>
      <c r="D824" s="31" t="s">
        <v>2879</v>
      </c>
      <c r="E824" s="13"/>
      <c r="F824" s="13"/>
      <c r="G824" s="13"/>
      <c r="H824" s="41" t="s">
        <v>720</v>
      </c>
      <c r="J824" s="3" t="s">
        <v>829</v>
      </c>
      <c r="K824" s="32"/>
      <c r="L824" s="1" t="s">
        <v>201</v>
      </c>
      <c r="M824" s="6">
        <v>20.98</v>
      </c>
      <c r="N824" s="6">
        <v>18.88</v>
      </c>
      <c r="O824" s="48">
        <v>45292</v>
      </c>
      <c r="P824" s="5" t="s">
        <v>2252</v>
      </c>
      <c r="Q824" t="str">
        <f t="shared" si="42"/>
        <v>35.05.08.04.1</v>
      </c>
    </row>
    <row r="825" spans="1:18" ht="28.5" x14ac:dyDescent="0.2">
      <c r="A825" s="17" t="s">
        <v>579</v>
      </c>
      <c r="B825" s="17" t="s">
        <v>599</v>
      </c>
      <c r="C825" s="7" t="s">
        <v>713</v>
      </c>
      <c r="D825" s="31" t="s">
        <v>2879</v>
      </c>
      <c r="E825" s="13"/>
      <c r="F825" s="13"/>
      <c r="G825" s="13"/>
      <c r="H825" s="41" t="s">
        <v>722</v>
      </c>
      <c r="J825" s="3" t="s">
        <v>830</v>
      </c>
      <c r="K825" s="32"/>
      <c r="L825" s="1" t="s">
        <v>201</v>
      </c>
      <c r="M825" s="6">
        <v>48.33</v>
      </c>
      <c r="N825" s="6">
        <v>43.5</v>
      </c>
      <c r="O825" s="48">
        <v>45292</v>
      </c>
      <c r="P825" s="5" t="s">
        <v>2252</v>
      </c>
      <c r="Q825" t="str">
        <f t="shared" si="42"/>
        <v>35.05.08.05.1</v>
      </c>
      <c r="R825" s="26"/>
    </row>
    <row r="826" spans="1:18" ht="57.75" x14ac:dyDescent="0.2">
      <c r="A826" s="17" t="s">
        <v>579</v>
      </c>
      <c r="B826" s="17" t="s">
        <v>599</v>
      </c>
      <c r="C826" s="7" t="s">
        <v>724</v>
      </c>
      <c r="D826" s="31" t="s">
        <v>2879</v>
      </c>
      <c r="E826" s="13"/>
      <c r="F826" s="13"/>
      <c r="G826" s="13"/>
      <c r="H826" s="37" t="s">
        <v>2879</v>
      </c>
      <c r="J826" s="57" t="s">
        <v>4763</v>
      </c>
      <c r="K826" s="32"/>
      <c r="N826" s="6" t="s">
        <v>2131</v>
      </c>
      <c r="O826" s="48"/>
      <c r="Q826" t="str">
        <f t="shared" si="42"/>
        <v xml:space="preserve"> </v>
      </c>
      <c r="R826" s="26"/>
    </row>
    <row r="827" spans="1:18" ht="114.75" x14ac:dyDescent="0.2">
      <c r="A827" s="17" t="s">
        <v>579</v>
      </c>
      <c r="B827" s="17" t="s">
        <v>599</v>
      </c>
      <c r="C827" s="7" t="s">
        <v>724</v>
      </c>
      <c r="D827" s="17" t="s">
        <v>726</v>
      </c>
      <c r="E827" s="13"/>
      <c r="F827" s="13"/>
      <c r="G827" s="13"/>
      <c r="H827" s="37" t="s">
        <v>2879</v>
      </c>
      <c r="J827" s="57" t="s">
        <v>4764</v>
      </c>
      <c r="K827" s="32"/>
      <c r="N827" s="6" t="s">
        <v>2131</v>
      </c>
      <c r="O827" s="48"/>
      <c r="Q827" t="str">
        <f t="shared" si="42"/>
        <v xml:space="preserve"> </v>
      </c>
    </row>
    <row r="828" spans="1:18" x14ac:dyDescent="0.2">
      <c r="A828" s="17" t="s">
        <v>579</v>
      </c>
      <c r="B828" s="17" t="s">
        <v>599</v>
      </c>
      <c r="C828" s="7" t="s">
        <v>724</v>
      </c>
      <c r="D828" s="17" t="s">
        <v>726</v>
      </c>
      <c r="E828" s="13"/>
      <c r="F828" s="13"/>
      <c r="G828" s="13"/>
      <c r="H828" s="41" t="s">
        <v>727</v>
      </c>
      <c r="J828" s="3" t="s">
        <v>831</v>
      </c>
      <c r="K828" s="32"/>
      <c r="L828" s="1" t="s">
        <v>201</v>
      </c>
      <c r="M828" s="6">
        <v>7.38</v>
      </c>
      <c r="N828" s="6">
        <v>6.27</v>
      </c>
      <c r="O828" s="48">
        <v>45292</v>
      </c>
      <c r="P828" s="5" t="s">
        <v>2252</v>
      </c>
      <c r="Q828" t="str">
        <f t="shared" si="42"/>
        <v>35.05.09.01.1</v>
      </c>
      <c r="R828" s="26"/>
    </row>
    <row r="829" spans="1:18" x14ac:dyDescent="0.2">
      <c r="A829" s="17" t="s">
        <v>579</v>
      </c>
      <c r="B829" s="17" t="s">
        <v>599</v>
      </c>
      <c r="C829" s="7" t="s">
        <v>724</v>
      </c>
      <c r="D829" s="17" t="s">
        <v>726</v>
      </c>
      <c r="E829" s="13"/>
      <c r="F829" s="13"/>
      <c r="G829" s="13"/>
      <c r="H829" s="41" t="s">
        <v>729</v>
      </c>
      <c r="J829" s="3" t="s">
        <v>832</v>
      </c>
      <c r="K829" s="32"/>
      <c r="L829" s="1" t="s">
        <v>201</v>
      </c>
      <c r="M829" s="6">
        <v>9.59</v>
      </c>
      <c r="N829" s="6">
        <v>8.15</v>
      </c>
      <c r="O829" s="48">
        <v>45292</v>
      </c>
      <c r="P829" s="5" t="s">
        <v>2252</v>
      </c>
      <c r="Q829" t="str">
        <f t="shared" si="42"/>
        <v>35.05.09.02.1</v>
      </c>
      <c r="R829" s="26"/>
    </row>
    <row r="830" spans="1:18" x14ac:dyDescent="0.2">
      <c r="A830" s="17" t="s">
        <v>579</v>
      </c>
      <c r="B830" s="17" t="s">
        <v>599</v>
      </c>
      <c r="C830" s="7" t="s">
        <v>724</v>
      </c>
      <c r="D830" s="17" t="s">
        <v>726</v>
      </c>
      <c r="E830" s="13"/>
      <c r="F830" s="13"/>
      <c r="G830" s="13"/>
      <c r="H830" s="41" t="s">
        <v>731</v>
      </c>
      <c r="J830" s="3" t="s">
        <v>833</v>
      </c>
      <c r="K830" s="32"/>
      <c r="L830" s="1" t="s">
        <v>201</v>
      </c>
      <c r="M830" s="6">
        <v>14.2</v>
      </c>
      <c r="N830" s="6">
        <v>12.79</v>
      </c>
      <c r="O830" s="48">
        <v>45292</v>
      </c>
      <c r="P830" s="5" t="s">
        <v>2252</v>
      </c>
      <c r="Q830" t="str">
        <f t="shared" si="42"/>
        <v>35.05.09.03.1</v>
      </c>
      <c r="R830" s="26"/>
    </row>
    <row r="831" spans="1:18" ht="114" x14ac:dyDescent="0.2">
      <c r="A831" s="17" t="s">
        <v>579</v>
      </c>
      <c r="B831" s="17" t="s">
        <v>599</v>
      </c>
      <c r="C831" s="7" t="s">
        <v>724</v>
      </c>
      <c r="D831" s="17" t="s">
        <v>3386</v>
      </c>
      <c r="E831" s="13"/>
      <c r="F831" s="13"/>
      <c r="G831" s="13"/>
      <c r="H831" s="37" t="s">
        <v>2879</v>
      </c>
      <c r="I831" s="34" t="s">
        <v>1</v>
      </c>
      <c r="J831" s="3" t="s">
        <v>4765</v>
      </c>
      <c r="K831" s="32" t="s">
        <v>3991</v>
      </c>
      <c r="N831" s="6" t="s">
        <v>2131</v>
      </c>
      <c r="O831" s="48"/>
      <c r="Q831" t="str">
        <f t="shared" ref="Q831:Q834" si="44">IF(H831="",IF(B831="",A831,B831),H831)</f>
        <v xml:space="preserve"> </v>
      </c>
    </row>
    <row r="832" spans="1:18" s="80" customFormat="1" ht="57" x14ac:dyDescent="0.2">
      <c r="A832" s="76" t="s">
        <v>579</v>
      </c>
      <c r="B832" s="76" t="s">
        <v>599</v>
      </c>
      <c r="C832" s="71" t="s">
        <v>724</v>
      </c>
      <c r="D832" s="76" t="s">
        <v>3386</v>
      </c>
      <c r="E832" s="78"/>
      <c r="F832" s="78"/>
      <c r="G832" s="78"/>
      <c r="H832" s="49" t="s">
        <v>3627</v>
      </c>
      <c r="I832" s="62" t="s">
        <v>1</v>
      </c>
      <c r="J832" s="57" t="s">
        <v>3630</v>
      </c>
      <c r="K832" s="86"/>
      <c r="L832" s="66" t="s">
        <v>201</v>
      </c>
      <c r="M832" s="67">
        <v>19.07</v>
      </c>
      <c r="N832" s="67">
        <v>17.16</v>
      </c>
      <c r="O832" s="48">
        <v>45292</v>
      </c>
      <c r="P832" s="5" t="s">
        <v>2252</v>
      </c>
      <c r="Q832" s="80" t="str">
        <f t="shared" si="44"/>
        <v>35.05.09.10.1</v>
      </c>
      <c r="R832" s="102"/>
    </row>
    <row r="833" spans="1:18" s="80" customFormat="1" ht="28.5" x14ac:dyDescent="0.2">
      <c r="A833" s="76" t="s">
        <v>579</v>
      </c>
      <c r="B833" s="76" t="s">
        <v>599</v>
      </c>
      <c r="C833" s="71" t="s">
        <v>724</v>
      </c>
      <c r="D833" s="76" t="s">
        <v>3386</v>
      </c>
      <c r="E833" s="78"/>
      <c r="F833" s="78"/>
      <c r="G833" s="78"/>
      <c r="H833" s="49" t="s">
        <v>3628</v>
      </c>
      <c r="I833" s="62" t="s">
        <v>1</v>
      </c>
      <c r="J833" s="57" t="s">
        <v>3631</v>
      </c>
      <c r="K833" s="86"/>
      <c r="L833" s="66" t="s">
        <v>201</v>
      </c>
      <c r="M833" s="67">
        <v>35.28</v>
      </c>
      <c r="N833" s="67">
        <v>31.76</v>
      </c>
      <c r="O833" s="48">
        <v>45292</v>
      </c>
      <c r="P833" s="5" t="s">
        <v>2252</v>
      </c>
      <c r="Q833" s="80" t="str">
        <f t="shared" si="44"/>
        <v>35.05.09.11.1</v>
      </c>
    </row>
    <row r="834" spans="1:18" s="80" customFormat="1" ht="28.5" x14ac:dyDescent="0.2">
      <c r="A834" s="76" t="s">
        <v>579</v>
      </c>
      <c r="B834" s="76" t="s">
        <v>599</v>
      </c>
      <c r="C834" s="71" t="s">
        <v>724</v>
      </c>
      <c r="D834" s="76" t="s">
        <v>3386</v>
      </c>
      <c r="E834" s="78"/>
      <c r="F834" s="78"/>
      <c r="G834" s="78"/>
      <c r="H834" s="49" t="s">
        <v>3629</v>
      </c>
      <c r="I834" s="62" t="s">
        <v>1</v>
      </c>
      <c r="J834" s="57" t="s">
        <v>3632</v>
      </c>
      <c r="K834" s="86"/>
      <c r="L834" s="66" t="s">
        <v>201</v>
      </c>
      <c r="M834" s="67"/>
      <c r="N834" s="67">
        <v>85.34</v>
      </c>
      <c r="O834" s="48">
        <v>45292</v>
      </c>
      <c r="P834" s="5" t="s">
        <v>2225</v>
      </c>
      <c r="Q834" s="80" t="str">
        <f t="shared" si="44"/>
        <v>35.05.09.12.1</v>
      </c>
    </row>
    <row r="835" spans="1:18" ht="72" x14ac:dyDescent="0.2">
      <c r="A835" s="17" t="s">
        <v>579</v>
      </c>
      <c r="B835" s="17" t="s">
        <v>599</v>
      </c>
      <c r="C835" s="7" t="s">
        <v>724</v>
      </c>
      <c r="D835" s="17" t="s">
        <v>733</v>
      </c>
      <c r="E835" s="13"/>
      <c r="F835" s="13"/>
      <c r="G835" s="13"/>
      <c r="H835" s="37" t="s">
        <v>2879</v>
      </c>
      <c r="J835" s="57" t="s">
        <v>4766</v>
      </c>
      <c r="K835" s="32"/>
      <c r="N835" s="6" t="s">
        <v>2131</v>
      </c>
      <c r="O835" s="48"/>
      <c r="Q835" t="str">
        <f t="shared" ref="Q835:Q1013" si="45">IF(H835="",IF(B835="",A835,B835),H835)</f>
        <v xml:space="preserve"> </v>
      </c>
    </row>
    <row r="836" spans="1:18" ht="28.5" x14ac:dyDescent="0.2">
      <c r="A836" s="17" t="s">
        <v>579</v>
      </c>
      <c r="B836" s="17" t="s">
        <v>599</v>
      </c>
      <c r="C836" s="7" t="s">
        <v>724</v>
      </c>
      <c r="D836" s="17" t="s">
        <v>733</v>
      </c>
      <c r="E836" s="13"/>
      <c r="F836" s="13"/>
      <c r="G836" s="13"/>
      <c r="H836" s="41" t="s">
        <v>735</v>
      </c>
      <c r="J836" s="3" t="s">
        <v>834</v>
      </c>
      <c r="K836" s="32"/>
      <c r="L836" s="1" t="s">
        <v>201</v>
      </c>
      <c r="M836" s="6">
        <v>8.33</v>
      </c>
      <c r="N836" s="6">
        <v>7.5</v>
      </c>
      <c r="O836" s="48">
        <v>45292</v>
      </c>
      <c r="P836" s="5" t="s">
        <v>2252</v>
      </c>
      <c r="Q836" t="str">
        <f t="shared" si="45"/>
        <v>35.05.09.15.1</v>
      </c>
      <c r="R836" s="26"/>
    </row>
    <row r="837" spans="1:18" ht="28.5" x14ac:dyDescent="0.2">
      <c r="A837" s="17" t="s">
        <v>579</v>
      </c>
      <c r="B837" s="17" t="s">
        <v>599</v>
      </c>
      <c r="C837" s="7" t="s">
        <v>724</v>
      </c>
      <c r="D837" s="17" t="s">
        <v>733</v>
      </c>
      <c r="E837" s="13"/>
      <c r="F837" s="13"/>
      <c r="G837" s="13"/>
      <c r="H837" s="41" t="s">
        <v>737</v>
      </c>
      <c r="J837" s="3" t="s">
        <v>835</v>
      </c>
      <c r="K837" s="32"/>
      <c r="L837" s="1" t="s">
        <v>201</v>
      </c>
      <c r="M837" s="6">
        <v>11.89</v>
      </c>
      <c r="N837" s="6">
        <v>10.71</v>
      </c>
      <c r="O837" s="48">
        <v>45292</v>
      </c>
      <c r="P837" s="5" t="s">
        <v>2252</v>
      </c>
      <c r="Q837" t="str">
        <f t="shared" si="45"/>
        <v>35.05.09.16.1</v>
      </c>
    </row>
    <row r="838" spans="1:18" ht="28.5" x14ac:dyDescent="0.2">
      <c r="A838" s="17" t="s">
        <v>579</v>
      </c>
      <c r="B838" s="17" t="s">
        <v>599</v>
      </c>
      <c r="C838" s="7" t="s">
        <v>724</v>
      </c>
      <c r="D838" s="17" t="s">
        <v>733</v>
      </c>
      <c r="E838" s="13"/>
      <c r="F838" s="13"/>
      <c r="G838" s="13"/>
      <c r="H838" s="41" t="s">
        <v>739</v>
      </c>
      <c r="J838" s="3" t="s">
        <v>836</v>
      </c>
      <c r="K838" s="32"/>
      <c r="L838" s="1" t="s">
        <v>201</v>
      </c>
      <c r="M838" s="6">
        <v>13.55</v>
      </c>
      <c r="N838" s="6">
        <v>12.2</v>
      </c>
      <c r="O838" s="48">
        <v>45292</v>
      </c>
      <c r="P838" s="5" t="s">
        <v>2252</v>
      </c>
      <c r="Q838" t="str">
        <f t="shared" si="45"/>
        <v>35.05.09.17.1</v>
      </c>
    </row>
    <row r="839" spans="1:18" ht="28.5" x14ac:dyDescent="0.2">
      <c r="A839" s="17" t="s">
        <v>579</v>
      </c>
      <c r="B839" s="17" t="s">
        <v>599</v>
      </c>
      <c r="C839" s="7" t="s">
        <v>724</v>
      </c>
      <c r="D839" s="17" t="s">
        <v>733</v>
      </c>
      <c r="E839" s="13"/>
      <c r="F839" s="13"/>
      <c r="G839" s="13"/>
      <c r="H839" s="41" t="s">
        <v>741</v>
      </c>
      <c r="J839" s="3" t="s">
        <v>837</v>
      </c>
      <c r="K839" s="32"/>
      <c r="L839" s="1" t="s">
        <v>201</v>
      </c>
      <c r="M839" s="6">
        <v>25.24</v>
      </c>
      <c r="N839" s="6">
        <v>22.72</v>
      </c>
      <c r="O839" s="48">
        <v>45292</v>
      </c>
      <c r="P839" s="5" t="s">
        <v>2252</v>
      </c>
      <c r="Q839" t="str">
        <f t="shared" si="45"/>
        <v>35.05.09.18.1</v>
      </c>
    </row>
    <row r="840" spans="1:18" x14ac:dyDescent="0.2">
      <c r="A840" s="17" t="s">
        <v>579</v>
      </c>
      <c r="B840" s="17" t="s">
        <v>599</v>
      </c>
      <c r="C840" s="7" t="s">
        <v>744</v>
      </c>
      <c r="D840" s="31" t="s">
        <v>2879</v>
      </c>
      <c r="E840" s="13"/>
      <c r="F840" s="13"/>
      <c r="G840" s="13"/>
      <c r="H840" s="37" t="s">
        <v>2879</v>
      </c>
      <c r="J840" s="8" t="s">
        <v>845</v>
      </c>
      <c r="K840" s="32"/>
      <c r="N840" s="6" t="s">
        <v>2131</v>
      </c>
      <c r="O840" s="48"/>
      <c r="Q840" t="str">
        <f t="shared" si="45"/>
        <v xml:space="preserve"> </v>
      </c>
    </row>
    <row r="841" spans="1:18" ht="86.25" x14ac:dyDescent="0.2">
      <c r="A841" s="17" t="s">
        <v>579</v>
      </c>
      <c r="B841" s="17" t="s">
        <v>599</v>
      </c>
      <c r="C841" s="7" t="s">
        <v>744</v>
      </c>
      <c r="D841" s="17" t="s">
        <v>743</v>
      </c>
      <c r="E841" s="13"/>
      <c r="F841" s="13"/>
      <c r="G841" s="13"/>
      <c r="H841" s="37" t="s">
        <v>2879</v>
      </c>
      <c r="J841" s="3" t="s">
        <v>838</v>
      </c>
      <c r="K841" s="32"/>
      <c r="N841" s="6" t="s">
        <v>2131</v>
      </c>
      <c r="O841" s="48"/>
      <c r="Q841" t="str">
        <f t="shared" si="45"/>
        <v xml:space="preserve"> </v>
      </c>
    </row>
    <row r="842" spans="1:18" ht="28.5" x14ac:dyDescent="0.2">
      <c r="A842" s="17" t="s">
        <v>579</v>
      </c>
      <c r="B842" s="17" t="s">
        <v>599</v>
      </c>
      <c r="C842" s="7" t="s">
        <v>744</v>
      </c>
      <c r="D842" s="17" t="s">
        <v>743</v>
      </c>
      <c r="E842" s="13"/>
      <c r="F842" s="13"/>
      <c r="G842" s="13"/>
      <c r="H842" s="41" t="s">
        <v>745</v>
      </c>
      <c r="J842" s="3" t="s">
        <v>839</v>
      </c>
      <c r="K842" s="32"/>
      <c r="L842" s="1" t="s">
        <v>201</v>
      </c>
      <c r="M842" s="6">
        <v>1.3</v>
      </c>
      <c r="N842" s="6">
        <v>0.98</v>
      </c>
      <c r="O842" s="48">
        <v>44470</v>
      </c>
      <c r="P842" s="5" t="s">
        <v>2225</v>
      </c>
      <c r="Q842" t="str">
        <f t="shared" si="45"/>
        <v>35.05.10.01.1</v>
      </c>
      <c r="R842" s="26"/>
    </row>
    <row r="843" spans="1:18" ht="28.5" x14ac:dyDescent="0.2">
      <c r="A843" s="17" t="s">
        <v>579</v>
      </c>
      <c r="B843" s="17" t="s">
        <v>599</v>
      </c>
      <c r="C843" s="7" t="s">
        <v>744</v>
      </c>
      <c r="D843" s="17" t="s">
        <v>743</v>
      </c>
      <c r="E843" s="13"/>
      <c r="F843" s="13"/>
      <c r="G843" s="13"/>
      <c r="H843" s="41" t="s">
        <v>747</v>
      </c>
      <c r="J843" s="3" t="s">
        <v>840</v>
      </c>
      <c r="K843" s="32"/>
      <c r="L843" s="1" t="s">
        <v>201</v>
      </c>
      <c r="M843" s="6">
        <v>1.86</v>
      </c>
      <c r="N843" s="6">
        <v>1.4</v>
      </c>
      <c r="O843" s="48">
        <v>45292</v>
      </c>
      <c r="P843" s="5" t="s">
        <v>2252</v>
      </c>
      <c r="Q843" t="str">
        <f t="shared" si="45"/>
        <v>35.05.10.02.1</v>
      </c>
    </row>
    <row r="844" spans="1:18" ht="28.5" x14ac:dyDescent="0.2">
      <c r="A844" s="17" t="s">
        <v>579</v>
      </c>
      <c r="B844" s="17" t="s">
        <v>599</v>
      </c>
      <c r="C844" s="7" t="s">
        <v>744</v>
      </c>
      <c r="D844" s="17" t="s">
        <v>743</v>
      </c>
      <c r="E844" s="13"/>
      <c r="F844" s="13"/>
      <c r="G844" s="13"/>
      <c r="H844" s="41" t="s">
        <v>749</v>
      </c>
      <c r="J844" s="3" t="s">
        <v>841</v>
      </c>
      <c r="K844" s="32"/>
      <c r="L844" s="1" t="s">
        <v>201</v>
      </c>
      <c r="M844" s="6">
        <v>2.61</v>
      </c>
      <c r="N844" s="6">
        <v>1.96</v>
      </c>
      <c r="O844" s="48">
        <v>45292</v>
      </c>
      <c r="P844" s="5" t="s">
        <v>2252</v>
      </c>
      <c r="Q844" t="str">
        <f t="shared" si="45"/>
        <v>35.05.10.03.1</v>
      </c>
    </row>
    <row r="845" spans="1:18" ht="28.5" x14ac:dyDescent="0.2">
      <c r="A845" s="17" t="s">
        <v>579</v>
      </c>
      <c r="B845" s="17" t="s">
        <v>599</v>
      </c>
      <c r="C845" s="7" t="s">
        <v>744</v>
      </c>
      <c r="D845" s="17" t="s">
        <v>743</v>
      </c>
      <c r="E845" s="13"/>
      <c r="F845" s="13"/>
      <c r="G845" s="13"/>
      <c r="H845" s="41" t="s">
        <v>751</v>
      </c>
      <c r="J845" s="3" t="s">
        <v>842</v>
      </c>
      <c r="K845" s="32"/>
      <c r="L845" s="1" t="s">
        <v>201</v>
      </c>
      <c r="M845" s="6">
        <v>3.76</v>
      </c>
      <c r="N845" s="6">
        <v>3.2</v>
      </c>
      <c r="O845" s="48">
        <v>45292</v>
      </c>
      <c r="P845" s="5" t="s">
        <v>2252</v>
      </c>
      <c r="Q845" t="str">
        <f t="shared" si="45"/>
        <v>35.05.10.04.1</v>
      </c>
    </row>
    <row r="846" spans="1:18" ht="28.5" x14ac:dyDescent="0.2">
      <c r="A846" s="17" t="s">
        <v>579</v>
      </c>
      <c r="B846" s="17" t="s">
        <v>599</v>
      </c>
      <c r="C846" s="7" t="s">
        <v>744</v>
      </c>
      <c r="D846" s="17" t="s">
        <v>743</v>
      </c>
      <c r="E846" s="13"/>
      <c r="F846" s="13"/>
      <c r="G846" s="13"/>
      <c r="H846" s="41" t="s">
        <v>753</v>
      </c>
      <c r="J846" s="3" t="s">
        <v>843</v>
      </c>
      <c r="K846" s="32"/>
      <c r="L846" s="1" t="s">
        <v>201</v>
      </c>
      <c r="M846" s="6">
        <v>5.22</v>
      </c>
      <c r="N846" s="6">
        <v>4.4400000000000004</v>
      </c>
      <c r="O846" s="48">
        <v>45292</v>
      </c>
      <c r="P846" s="5" t="s">
        <v>2252</v>
      </c>
      <c r="Q846" t="str">
        <f t="shared" si="45"/>
        <v>35.05.10.05.1</v>
      </c>
    </row>
    <row r="847" spans="1:18" ht="28.5" x14ac:dyDescent="0.2">
      <c r="A847" s="17" t="s">
        <v>579</v>
      </c>
      <c r="B847" s="17" t="s">
        <v>599</v>
      </c>
      <c r="C847" s="7" t="s">
        <v>744</v>
      </c>
      <c r="D847" s="17" t="s">
        <v>743</v>
      </c>
      <c r="E847" s="13"/>
      <c r="F847" s="13"/>
      <c r="G847" s="13"/>
      <c r="H847" s="41" t="s">
        <v>755</v>
      </c>
      <c r="J847" s="3" t="s">
        <v>844</v>
      </c>
      <c r="K847" s="32"/>
      <c r="L847" s="1" t="s">
        <v>201</v>
      </c>
      <c r="M847" s="6">
        <v>6.52</v>
      </c>
      <c r="N847" s="6">
        <v>5.87</v>
      </c>
      <c r="O847" s="48">
        <v>45292</v>
      </c>
      <c r="P847" s="5" t="s">
        <v>2252</v>
      </c>
      <c r="Q847" t="str">
        <f t="shared" si="45"/>
        <v>35.05.10.06.1</v>
      </c>
    </row>
    <row r="848" spans="1:18" ht="72" x14ac:dyDescent="0.2">
      <c r="A848" s="17" t="s">
        <v>579</v>
      </c>
      <c r="B848" s="17" t="s">
        <v>599</v>
      </c>
      <c r="C848" s="7" t="s">
        <v>744</v>
      </c>
      <c r="D848" s="17" t="s">
        <v>757</v>
      </c>
      <c r="E848" s="13"/>
      <c r="F848" s="13"/>
      <c r="G848" s="13"/>
      <c r="H848" s="37" t="s">
        <v>2879</v>
      </c>
      <c r="J848" s="3" t="s">
        <v>847</v>
      </c>
      <c r="K848" s="32"/>
      <c r="N848" s="6" t="s">
        <v>2131</v>
      </c>
      <c r="O848" s="48"/>
      <c r="Q848" t="str">
        <f t="shared" si="45"/>
        <v xml:space="preserve"> </v>
      </c>
    </row>
    <row r="849" spans="1:18" ht="28.5" x14ac:dyDescent="0.2">
      <c r="A849" s="17" t="s">
        <v>579</v>
      </c>
      <c r="B849" s="17" t="s">
        <v>599</v>
      </c>
      <c r="C849" s="7" t="s">
        <v>744</v>
      </c>
      <c r="D849" s="17" t="s">
        <v>757</v>
      </c>
      <c r="E849" s="13"/>
      <c r="F849" s="13"/>
      <c r="G849" s="13"/>
      <c r="H849" s="41" t="s">
        <v>759</v>
      </c>
      <c r="J849" s="3" t="s">
        <v>848</v>
      </c>
      <c r="K849" s="32"/>
      <c r="L849" s="1" t="s">
        <v>201</v>
      </c>
      <c r="M849" s="6">
        <v>6.02</v>
      </c>
      <c r="N849" s="6">
        <v>5.42</v>
      </c>
      <c r="O849" s="48">
        <v>45292</v>
      </c>
      <c r="P849" s="5" t="s">
        <v>2252</v>
      </c>
      <c r="Q849" t="str">
        <f t="shared" si="45"/>
        <v>35.05.10.10.1</v>
      </c>
      <c r="R849" s="26"/>
    </row>
    <row r="850" spans="1:18" ht="28.5" x14ac:dyDescent="0.2">
      <c r="A850" s="17" t="s">
        <v>579</v>
      </c>
      <c r="B850" s="17" t="s">
        <v>599</v>
      </c>
      <c r="C850" s="7" t="s">
        <v>744</v>
      </c>
      <c r="D850" s="17" t="s">
        <v>757</v>
      </c>
      <c r="E850" s="13"/>
      <c r="F850" s="13"/>
      <c r="G850" s="13"/>
      <c r="H850" s="41" t="s">
        <v>761</v>
      </c>
      <c r="J850" s="3" t="s">
        <v>849</v>
      </c>
      <c r="K850" s="32"/>
      <c r="L850" s="1" t="s">
        <v>201</v>
      </c>
      <c r="M850" s="6">
        <v>10.039999999999999</v>
      </c>
      <c r="N850" s="6">
        <v>9.0299999999999994</v>
      </c>
      <c r="O850" s="48">
        <v>45292</v>
      </c>
      <c r="P850" s="5" t="s">
        <v>2252</v>
      </c>
      <c r="Q850" t="str">
        <f t="shared" si="45"/>
        <v>35.05.10.11.1</v>
      </c>
    </row>
    <row r="851" spans="1:18" ht="28.5" x14ac:dyDescent="0.2">
      <c r="A851" s="17" t="s">
        <v>579</v>
      </c>
      <c r="B851" s="17" t="s">
        <v>599</v>
      </c>
      <c r="C851" s="7" t="s">
        <v>744</v>
      </c>
      <c r="D851" s="17" t="s">
        <v>757</v>
      </c>
      <c r="E851" s="13"/>
      <c r="F851" s="13"/>
      <c r="G851" s="13"/>
      <c r="H851" s="41" t="s">
        <v>763</v>
      </c>
      <c r="J851" s="3" t="s">
        <v>850</v>
      </c>
      <c r="K851" s="32"/>
      <c r="L851" s="1" t="s">
        <v>201</v>
      </c>
      <c r="M851" s="6">
        <v>18.57</v>
      </c>
      <c r="N851" s="6">
        <v>16.71</v>
      </c>
      <c r="O851" s="48">
        <v>45292</v>
      </c>
      <c r="P851" s="5" t="s">
        <v>2252</v>
      </c>
      <c r="Q851" t="str">
        <f t="shared" si="45"/>
        <v>35.05.10.12.1</v>
      </c>
    </row>
    <row r="852" spans="1:18" ht="28.5" x14ac:dyDescent="0.2">
      <c r="A852" s="17" t="s">
        <v>579</v>
      </c>
      <c r="B852" s="17" t="s">
        <v>599</v>
      </c>
      <c r="C852" s="7" t="s">
        <v>744</v>
      </c>
      <c r="D852" s="17" t="s">
        <v>757</v>
      </c>
      <c r="E852" s="13"/>
      <c r="F852" s="13"/>
      <c r="G852" s="13"/>
      <c r="H852" s="41" t="s">
        <v>765</v>
      </c>
      <c r="J852" s="3" t="s">
        <v>851</v>
      </c>
      <c r="K852" s="32"/>
      <c r="L852" s="1" t="s">
        <v>201</v>
      </c>
      <c r="M852" s="6">
        <v>35.130000000000003</v>
      </c>
      <c r="N852" s="6">
        <v>28.1</v>
      </c>
      <c r="O852" s="48">
        <v>45292</v>
      </c>
      <c r="P852" s="5" t="s">
        <v>2252</v>
      </c>
      <c r="Q852" t="str">
        <f t="shared" si="45"/>
        <v>35.05.10.13.1</v>
      </c>
    </row>
    <row r="853" spans="1:18" ht="28.5" x14ac:dyDescent="0.2">
      <c r="A853" s="17" t="s">
        <v>579</v>
      </c>
      <c r="B853" s="17" t="s">
        <v>599</v>
      </c>
      <c r="C853" s="7" t="s">
        <v>744</v>
      </c>
      <c r="D853" s="17" t="s">
        <v>757</v>
      </c>
      <c r="E853" s="13"/>
      <c r="F853" s="13"/>
      <c r="G853" s="13"/>
      <c r="H853" s="41" t="s">
        <v>767</v>
      </c>
      <c r="J853" s="3" t="s">
        <v>852</v>
      </c>
      <c r="K853" s="32"/>
      <c r="L853" s="1" t="s">
        <v>201</v>
      </c>
      <c r="M853" s="6">
        <v>50.19</v>
      </c>
      <c r="N853" s="6">
        <v>45.17</v>
      </c>
      <c r="O853" s="48">
        <v>45292</v>
      </c>
      <c r="P853" s="5" t="s">
        <v>2252</v>
      </c>
      <c r="Q853" t="str">
        <f t="shared" si="45"/>
        <v>35.05.10.14.1</v>
      </c>
    </row>
    <row r="854" spans="1:18" ht="129.75" x14ac:dyDescent="0.2">
      <c r="A854" s="17" t="s">
        <v>579</v>
      </c>
      <c r="B854" s="17" t="s">
        <v>599</v>
      </c>
      <c r="C854" s="7" t="s">
        <v>744</v>
      </c>
      <c r="D854" s="17" t="s">
        <v>769</v>
      </c>
      <c r="E854" s="13"/>
      <c r="F854" s="13"/>
      <c r="G854" s="13"/>
      <c r="H854" s="37" t="s">
        <v>2879</v>
      </c>
      <c r="J854" s="3" t="s">
        <v>962</v>
      </c>
      <c r="K854" s="32"/>
      <c r="N854" s="6" t="s">
        <v>2131</v>
      </c>
      <c r="O854" s="48"/>
      <c r="Q854" t="str">
        <f t="shared" si="45"/>
        <v xml:space="preserve"> </v>
      </c>
    </row>
    <row r="855" spans="1:18" ht="42.75" x14ac:dyDescent="0.2">
      <c r="A855" s="17" t="s">
        <v>579</v>
      </c>
      <c r="B855" s="17" t="s">
        <v>599</v>
      </c>
      <c r="C855" s="7" t="s">
        <v>744</v>
      </c>
      <c r="D855" s="17" t="s">
        <v>769</v>
      </c>
      <c r="E855" s="13"/>
      <c r="F855" s="13"/>
      <c r="G855" s="13"/>
      <c r="H855" s="41" t="s">
        <v>770</v>
      </c>
      <c r="J855" s="3" t="s">
        <v>2931</v>
      </c>
      <c r="K855" s="32"/>
      <c r="L855" s="1" t="s">
        <v>201</v>
      </c>
      <c r="M855" s="6">
        <v>1.91</v>
      </c>
      <c r="N855" s="6">
        <v>1.72</v>
      </c>
      <c r="O855" s="48">
        <v>45292</v>
      </c>
      <c r="P855" s="5" t="s">
        <v>2252</v>
      </c>
      <c r="Q855" t="str">
        <f t="shared" si="45"/>
        <v>35.05.10.20.1</v>
      </c>
      <c r="R855" s="26"/>
    </row>
    <row r="856" spans="1:18" ht="42.75" x14ac:dyDescent="0.2">
      <c r="A856" s="17" t="s">
        <v>579</v>
      </c>
      <c r="B856" s="17" t="s">
        <v>599</v>
      </c>
      <c r="C856" s="7" t="s">
        <v>744</v>
      </c>
      <c r="D856" s="17" t="s">
        <v>769</v>
      </c>
      <c r="E856" s="13"/>
      <c r="F856" s="13"/>
      <c r="G856" s="13"/>
      <c r="H856" s="41" t="s">
        <v>771</v>
      </c>
      <c r="J856" s="3" t="s">
        <v>2932</v>
      </c>
      <c r="K856" s="32"/>
      <c r="L856" s="1" t="s">
        <v>201</v>
      </c>
      <c r="M856" s="6">
        <v>2.61</v>
      </c>
      <c r="N856" s="6">
        <v>2.35</v>
      </c>
      <c r="O856" s="48">
        <v>45292</v>
      </c>
      <c r="P856" s="5" t="s">
        <v>2252</v>
      </c>
      <c r="Q856" t="str">
        <f t="shared" si="45"/>
        <v>35.05.10.22.1</v>
      </c>
    </row>
    <row r="857" spans="1:18" ht="42.75" x14ac:dyDescent="0.2">
      <c r="A857" s="17" t="s">
        <v>579</v>
      </c>
      <c r="B857" s="17" t="s">
        <v>599</v>
      </c>
      <c r="C857" s="7" t="s">
        <v>744</v>
      </c>
      <c r="D857" s="17" t="s">
        <v>769</v>
      </c>
      <c r="E857" s="13"/>
      <c r="F857" s="13"/>
      <c r="G857" s="13"/>
      <c r="H857" s="41" t="s">
        <v>772</v>
      </c>
      <c r="J857" s="3" t="s">
        <v>2933</v>
      </c>
      <c r="K857" s="32"/>
      <c r="L857" s="1" t="s">
        <v>201</v>
      </c>
      <c r="M857" s="6">
        <v>18.52</v>
      </c>
      <c r="N857" s="6">
        <v>16.670000000000002</v>
      </c>
      <c r="O857" s="48">
        <v>45292</v>
      </c>
      <c r="P857" s="5" t="s">
        <v>2252</v>
      </c>
      <c r="Q857" t="str">
        <f t="shared" si="45"/>
        <v>35.05.10.23.1</v>
      </c>
    </row>
    <row r="858" spans="1:18" ht="42.75" x14ac:dyDescent="0.2">
      <c r="A858" s="17" t="s">
        <v>579</v>
      </c>
      <c r="B858" s="17" t="s">
        <v>599</v>
      </c>
      <c r="C858" s="7" t="s">
        <v>744</v>
      </c>
      <c r="D858" s="17" t="s">
        <v>769</v>
      </c>
      <c r="E858" s="13"/>
      <c r="F858" s="13"/>
      <c r="G858" s="13"/>
      <c r="H858" s="41" t="s">
        <v>773</v>
      </c>
      <c r="J858" s="3" t="s">
        <v>2934</v>
      </c>
      <c r="K858" s="32"/>
      <c r="L858" s="1" t="s">
        <v>201</v>
      </c>
      <c r="M858" s="6">
        <v>19.62</v>
      </c>
      <c r="N858" s="6">
        <v>17.670000000000002</v>
      </c>
      <c r="O858" s="48">
        <v>45292</v>
      </c>
      <c r="P858" s="5" t="s">
        <v>2252</v>
      </c>
      <c r="Q858" t="str">
        <f t="shared" si="45"/>
        <v>35.05.10.24.1</v>
      </c>
    </row>
    <row r="859" spans="1:18" ht="114.75" x14ac:dyDescent="0.2">
      <c r="A859" s="17" t="s">
        <v>579</v>
      </c>
      <c r="B859" s="17" t="s">
        <v>599</v>
      </c>
      <c r="C859" s="7" t="s">
        <v>744</v>
      </c>
      <c r="D859" s="17" t="s">
        <v>774</v>
      </c>
      <c r="E859" s="13"/>
      <c r="F859" s="13"/>
      <c r="G859" s="13"/>
      <c r="H859" s="37" t="s">
        <v>2879</v>
      </c>
      <c r="J859" s="3" t="s">
        <v>853</v>
      </c>
      <c r="K859" s="32"/>
      <c r="N859" s="6" t="s">
        <v>2131</v>
      </c>
      <c r="O859" s="48"/>
      <c r="Q859" t="str">
        <f t="shared" si="45"/>
        <v xml:space="preserve"> </v>
      </c>
    </row>
    <row r="860" spans="1:18" ht="28.5" x14ac:dyDescent="0.2">
      <c r="A860" s="17" t="s">
        <v>579</v>
      </c>
      <c r="B860" s="17" t="s">
        <v>599</v>
      </c>
      <c r="C860" s="7" t="s">
        <v>744</v>
      </c>
      <c r="D860" s="17" t="s">
        <v>774</v>
      </c>
      <c r="E860" s="13"/>
      <c r="F860" s="13"/>
      <c r="G860" s="13"/>
      <c r="H860" s="41" t="s">
        <v>776</v>
      </c>
      <c r="J860" s="3" t="s">
        <v>854</v>
      </c>
      <c r="K860" s="32"/>
      <c r="L860" s="1" t="s">
        <v>201</v>
      </c>
      <c r="M860" s="6">
        <v>18.07</v>
      </c>
      <c r="N860" s="6">
        <v>16.260000000000002</v>
      </c>
      <c r="O860" s="48">
        <v>45292</v>
      </c>
      <c r="P860" s="5" t="s">
        <v>2252</v>
      </c>
      <c r="Q860" t="str">
        <f t="shared" si="45"/>
        <v>35.05.10.30.1</v>
      </c>
      <c r="R860" s="26"/>
    </row>
    <row r="861" spans="1:18" ht="28.5" x14ac:dyDescent="0.2">
      <c r="A861" s="17" t="s">
        <v>579</v>
      </c>
      <c r="B861" s="17" t="s">
        <v>599</v>
      </c>
      <c r="C861" s="7" t="s">
        <v>744</v>
      </c>
      <c r="D861" s="17" t="s">
        <v>774</v>
      </c>
      <c r="E861" s="13"/>
      <c r="F861" s="13"/>
      <c r="G861" s="13"/>
      <c r="H861" s="41" t="s">
        <v>778</v>
      </c>
      <c r="J861" s="3" t="s">
        <v>855</v>
      </c>
      <c r="K861" s="32"/>
      <c r="L861" s="1" t="s">
        <v>201</v>
      </c>
      <c r="M861" s="6">
        <v>28.61</v>
      </c>
      <c r="N861" s="6">
        <v>25.75</v>
      </c>
      <c r="O861" s="48">
        <v>45292</v>
      </c>
      <c r="P861" s="5" t="s">
        <v>2252</v>
      </c>
      <c r="Q861" t="str">
        <f t="shared" si="45"/>
        <v>35.05.10.31.1</v>
      </c>
    </row>
    <row r="862" spans="1:18" ht="28.5" x14ac:dyDescent="0.2">
      <c r="A862" s="17" t="s">
        <v>579</v>
      </c>
      <c r="B862" s="17" t="s">
        <v>599</v>
      </c>
      <c r="C862" s="7" t="s">
        <v>744</v>
      </c>
      <c r="D862" s="17" t="s">
        <v>774</v>
      </c>
      <c r="E862" s="13"/>
      <c r="F862" s="13"/>
      <c r="G862" s="13"/>
      <c r="H862" s="41" t="s">
        <v>780</v>
      </c>
      <c r="J862" s="3" t="s">
        <v>856</v>
      </c>
      <c r="K862" s="32"/>
      <c r="L862" s="1" t="s">
        <v>201</v>
      </c>
      <c r="M862" s="6">
        <v>36.130000000000003</v>
      </c>
      <c r="N862" s="6">
        <v>32.520000000000003</v>
      </c>
      <c r="O862" s="48">
        <v>45292</v>
      </c>
      <c r="P862" s="5" t="s">
        <v>2252</v>
      </c>
      <c r="Q862" t="str">
        <f t="shared" si="45"/>
        <v>35.05.10.32.1</v>
      </c>
    </row>
    <row r="863" spans="1:18" ht="28.5" x14ac:dyDescent="0.2">
      <c r="A863" s="17" t="s">
        <v>579</v>
      </c>
      <c r="B863" s="17" t="s">
        <v>599</v>
      </c>
      <c r="C863" s="7" t="s">
        <v>744</v>
      </c>
      <c r="D863" s="17" t="s">
        <v>774</v>
      </c>
      <c r="E863" s="13"/>
      <c r="F863" s="13"/>
      <c r="G863" s="13"/>
      <c r="H863" s="41" t="s">
        <v>782</v>
      </c>
      <c r="J863" s="3" t="s">
        <v>857</v>
      </c>
      <c r="K863" s="32"/>
      <c r="L863" s="1" t="s">
        <v>201</v>
      </c>
      <c r="M863" s="6">
        <v>48.18</v>
      </c>
      <c r="N863" s="6">
        <v>43.36</v>
      </c>
      <c r="O863" s="48">
        <v>45292</v>
      </c>
      <c r="P863" s="5" t="s">
        <v>2252</v>
      </c>
      <c r="Q863" t="str">
        <f t="shared" si="45"/>
        <v>35.05.10.33.1</v>
      </c>
    </row>
    <row r="864" spans="1:18" s="80" customFormat="1" ht="45" x14ac:dyDescent="0.2">
      <c r="A864" s="76" t="s">
        <v>579</v>
      </c>
      <c r="B864" s="76" t="s">
        <v>3388</v>
      </c>
      <c r="C864" s="71" t="s">
        <v>2879</v>
      </c>
      <c r="D864" s="87" t="s">
        <v>2879</v>
      </c>
      <c r="E864" s="78"/>
      <c r="F864" s="78"/>
      <c r="G864" s="78"/>
      <c r="H864" s="89" t="s">
        <v>2879</v>
      </c>
      <c r="I864" s="62"/>
      <c r="J864" s="83" t="s">
        <v>4767</v>
      </c>
      <c r="K864" s="86"/>
      <c r="L864" s="66"/>
      <c r="M864" s="67"/>
      <c r="N864" s="67" t="s">
        <v>2131</v>
      </c>
      <c r="O864" s="72"/>
      <c r="P864" s="73"/>
      <c r="Q864" s="80" t="str">
        <f t="shared" ref="Q864:Q872" si="46">IF(H864="",IF(B864="",A864,B864),H864)</f>
        <v xml:space="preserve"> </v>
      </c>
    </row>
    <row r="865" spans="1:18" s="80" customFormat="1" ht="45" x14ac:dyDescent="0.2">
      <c r="A865" s="76" t="s">
        <v>579</v>
      </c>
      <c r="B865" s="76" t="s">
        <v>3388</v>
      </c>
      <c r="C865" s="71" t="s">
        <v>3389</v>
      </c>
      <c r="D865" s="87" t="s">
        <v>2879</v>
      </c>
      <c r="E865" s="78"/>
      <c r="F865" s="78"/>
      <c r="G865" s="78"/>
      <c r="H865" s="89" t="s">
        <v>2879</v>
      </c>
      <c r="I865" s="62"/>
      <c r="J865" s="83" t="s">
        <v>4768</v>
      </c>
      <c r="K865" s="86"/>
      <c r="L865" s="66"/>
      <c r="M865" s="67"/>
      <c r="N865" s="67" t="s">
        <v>2131</v>
      </c>
      <c r="O865" s="72"/>
      <c r="P865" s="73"/>
      <c r="Q865" s="80" t="str">
        <f t="shared" si="46"/>
        <v xml:space="preserve"> </v>
      </c>
    </row>
    <row r="866" spans="1:18" s="80" customFormat="1" ht="171" x14ac:dyDescent="0.2">
      <c r="A866" s="76" t="s">
        <v>579</v>
      </c>
      <c r="B866" s="76" t="s">
        <v>3388</v>
      </c>
      <c r="C866" s="71" t="s">
        <v>3389</v>
      </c>
      <c r="D866" s="87" t="s">
        <v>3390</v>
      </c>
      <c r="E866" s="78"/>
      <c r="F866" s="78"/>
      <c r="G866" s="78"/>
      <c r="H866" s="89" t="s">
        <v>2879</v>
      </c>
      <c r="I866" s="62" t="s">
        <v>1</v>
      </c>
      <c r="J866" s="83" t="s">
        <v>4769</v>
      </c>
      <c r="K866" s="86" t="s">
        <v>3633</v>
      </c>
      <c r="L866" s="66"/>
      <c r="M866" s="67"/>
      <c r="N866" s="67" t="s">
        <v>2131</v>
      </c>
      <c r="O866" s="72"/>
      <c r="P866" s="73"/>
      <c r="Q866" s="80" t="str">
        <f t="shared" si="46"/>
        <v xml:space="preserve"> </v>
      </c>
    </row>
    <row r="867" spans="1:18" s="80" customFormat="1" ht="28.5" x14ac:dyDescent="0.2">
      <c r="A867" s="76" t="s">
        <v>579</v>
      </c>
      <c r="B867" s="76" t="s">
        <v>3388</v>
      </c>
      <c r="C867" s="71" t="s">
        <v>3389</v>
      </c>
      <c r="D867" s="87" t="s">
        <v>3390</v>
      </c>
      <c r="E867" s="78"/>
      <c r="F867" s="78"/>
      <c r="G867" s="78"/>
      <c r="H867" s="49" t="s">
        <v>3391</v>
      </c>
      <c r="I867" s="62" t="s">
        <v>1</v>
      </c>
      <c r="J867" s="57" t="s">
        <v>4770</v>
      </c>
      <c r="K867" s="86"/>
      <c r="L867" s="66" t="s">
        <v>201</v>
      </c>
      <c r="M867" s="67">
        <v>7</v>
      </c>
      <c r="N867" s="67">
        <v>6.29</v>
      </c>
      <c r="O867" s="48">
        <v>45292</v>
      </c>
      <c r="P867" s="5" t="s">
        <v>2227</v>
      </c>
      <c r="Q867" s="80" t="str">
        <f t="shared" si="46"/>
        <v>35.06.04.20.1</v>
      </c>
      <c r="R867" s="102"/>
    </row>
    <row r="868" spans="1:18" s="80" customFormat="1" ht="28.5" x14ac:dyDescent="0.2">
      <c r="A868" s="76" t="s">
        <v>579</v>
      </c>
      <c r="B868" s="76" t="s">
        <v>3388</v>
      </c>
      <c r="C868" s="71" t="s">
        <v>3389</v>
      </c>
      <c r="D868" s="87" t="s">
        <v>3390</v>
      </c>
      <c r="E868" s="78"/>
      <c r="F868" s="78"/>
      <c r="G868" s="78"/>
      <c r="H868" s="49" t="s">
        <v>3392</v>
      </c>
      <c r="I868" s="62" t="s">
        <v>1</v>
      </c>
      <c r="J868" s="57" t="s">
        <v>4771</v>
      </c>
      <c r="K868" s="86"/>
      <c r="L868" s="66" t="s">
        <v>201</v>
      </c>
      <c r="M868" s="67">
        <v>7.84</v>
      </c>
      <c r="N868" s="67">
        <v>7.06</v>
      </c>
      <c r="O868" s="48">
        <v>45292</v>
      </c>
      <c r="P868" s="5" t="s">
        <v>2227</v>
      </c>
      <c r="Q868" s="80" t="str">
        <f t="shared" si="46"/>
        <v>35.06.04.21.1</v>
      </c>
    </row>
    <row r="869" spans="1:18" s="80" customFormat="1" ht="28.5" x14ac:dyDescent="0.2">
      <c r="A869" s="76" t="s">
        <v>579</v>
      </c>
      <c r="B869" s="76" t="s">
        <v>3388</v>
      </c>
      <c r="C869" s="71" t="s">
        <v>3389</v>
      </c>
      <c r="D869" s="87" t="s">
        <v>3390</v>
      </c>
      <c r="E869" s="78"/>
      <c r="F869" s="78"/>
      <c r="G869" s="78"/>
      <c r="H869" s="49" t="s">
        <v>3393</v>
      </c>
      <c r="I869" s="62" t="s">
        <v>1</v>
      </c>
      <c r="J869" s="57" t="s">
        <v>4772</v>
      </c>
      <c r="K869" s="86"/>
      <c r="L869" s="66" t="s">
        <v>201</v>
      </c>
      <c r="M869" s="67">
        <v>12.83</v>
      </c>
      <c r="N869" s="67">
        <v>11.54</v>
      </c>
      <c r="O869" s="48">
        <v>45292</v>
      </c>
      <c r="P869" s="5" t="s">
        <v>2227</v>
      </c>
      <c r="Q869" s="80" t="str">
        <f t="shared" si="46"/>
        <v>35.06.04.22.1</v>
      </c>
    </row>
    <row r="870" spans="1:18" s="80" customFormat="1" ht="28.5" x14ac:dyDescent="0.2">
      <c r="A870" s="76" t="s">
        <v>579</v>
      </c>
      <c r="B870" s="76" t="s">
        <v>3388</v>
      </c>
      <c r="C870" s="71" t="s">
        <v>3389</v>
      </c>
      <c r="D870" s="87" t="s">
        <v>3390</v>
      </c>
      <c r="E870" s="78"/>
      <c r="F870" s="78"/>
      <c r="G870" s="78"/>
      <c r="H870" s="49" t="s">
        <v>3394</v>
      </c>
      <c r="I870" s="62" t="s">
        <v>1</v>
      </c>
      <c r="J870" s="57" t="s">
        <v>4773</v>
      </c>
      <c r="K870" s="86"/>
      <c r="L870" s="66" t="s">
        <v>201</v>
      </c>
      <c r="M870" s="67">
        <v>19.420000000000002</v>
      </c>
      <c r="N870" s="67">
        <v>17.48</v>
      </c>
      <c r="O870" s="48">
        <v>45292</v>
      </c>
      <c r="P870" s="5" t="s">
        <v>2227</v>
      </c>
      <c r="Q870" s="80" t="str">
        <f t="shared" si="46"/>
        <v>35.06.04.23.1</v>
      </c>
    </row>
    <row r="871" spans="1:18" s="80" customFormat="1" ht="28.5" x14ac:dyDescent="0.2">
      <c r="A871" s="76" t="s">
        <v>579</v>
      </c>
      <c r="B871" s="76" t="s">
        <v>3388</v>
      </c>
      <c r="C871" s="71" t="s">
        <v>3389</v>
      </c>
      <c r="D871" s="87" t="s">
        <v>3390</v>
      </c>
      <c r="E871" s="78"/>
      <c r="F871" s="78"/>
      <c r="G871" s="78"/>
      <c r="H871" s="49" t="s">
        <v>3395</v>
      </c>
      <c r="I871" s="62" t="s">
        <v>1</v>
      </c>
      <c r="J871" s="57" t="s">
        <v>4774</v>
      </c>
      <c r="K871" s="86"/>
      <c r="L871" s="66" t="s">
        <v>201</v>
      </c>
      <c r="M871" s="67">
        <v>29.92</v>
      </c>
      <c r="N871" s="67">
        <v>26.93</v>
      </c>
      <c r="O871" s="48">
        <v>45292</v>
      </c>
      <c r="P871" s="5" t="s">
        <v>2227</v>
      </c>
      <c r="Q871" s="80" t="str">
        <f t="shared" si="46"/>
        <v>35.06.04.24.1</v>
      </c>
    </row>
    <row r="872" spans="1:18" s="80" customFormat="1" ht="28.5" x14ac:dyDescent="0.2">
      <c r="A872" s="76" t="s">
        <v>579</v>
      </c>
      <c r="B872" s="76" t="s">
        <v>3388</v>
      </c>
      <c r="C872" s="71" t="s">
        <v>3405</v>
      </c>
      <c r="D872" s="87" t="s">
        <v>3390</v>
      </c>
      <c r="E872" s="78"/>
      <c r="F872" s="78"/>
      <c r="G872" s="78"/>
      <c r="H872" s="49" t="s">
        <v>3396</v>
      </c>
      <c r="I872" s="62" t="s">
        <v>1</v>
      </c>
      <c r="J872" s="57" t="s">
        <v>4775</v>
      </c>
      <c r="K872" s="86"/>
      <c r="L872" s="66" t="s">
        <v>201</v>
      </c>
      <c r="M872" s="67">
        <v>41.87</v>
      </c>
      <c r="N872" s="67">
        <v>37.69</v>
      </c>
      <c r="O872" s="48">
        <v>45292</v>
      </c>
      <c r="P872" s="5" t="s">
        <v>2227</v>
      </c>
      <c r="Q872" s="80" t="str">
        <f t="shared" si="46"/>
        <v>35.06.04.25.1</v>
      </c>
    </row>
    <row r="873" spans="1:18" s="80" customFormat="1" ht="30" x14ac:dyDescent="0.2">
      <c r="A873" s="76" t="s">
        <v>579</v>
      </c>
      <c r="B873" s="76" t="s">
        <v>3388</v>
      </c>
      <c r="C873" s="71" t="s">
        <v>3405</v>
      </c>
      <c r="D873" s="87" t="s">
        <v>2879</v>
      </c>
      <c r="E873" s="78"/>
      <c r="F873" s="78"/>
      <c r="G873" s="78"/>
      <c r="H873" s="89" t="s">
        <v>2879</v>
      </c>
      <c r="I873" s="62"/>
      <c r="J873" s="83" t="s">
        <v>4776</v>
      </c>
      <c r="K873" s="86"/>
      <c r="L873" s="66"/>
      <c r="M873" s="67"/>
      <c r="N873" s="67"/>
      <c r="O873" s="72"/>
      <c r="P873" s="73"/>
      <c r="Q873" s="80" t="str">
        <f t="shared" ref="Q873:Q879" si="47">IF(H873="",IF(B873="",A873,B873),H873)</f>
        <v xml:space="preserve"> </v>
      </c>
      <c r="R873" s="102"/>
    </row>
    <row r="874" spans="1:18" s="80" customFormat="1" ht="171" x14ac:dyDescent="0.2">
      <c r="A874" s="76" t="s">
        <v>579</v>
      </c>
      <c r="B874" s="76" t="s">
        <v>3388</v>
      </c>
      <c r="C874" s="71" t="s">
        <v>3405</v>
      </c>
      <c r="D874" s="87" t="s">
        <v>3408</v>
      </c>
      <c r="E874" s="78"/>
      <c r="F874" s="78"/>
      <c r="G874" s="78"/>
      <c r="H874" s="89" t="s">
        <v>2879</v>
      </c>
      <c r="I874" s="62" t="s">
        <v>1</v>
      </c>
      <c r="J874" s="83" t="s">
        <v>4777</v>
      </c>
      <c r="K874" s="86" t="s">
        <v>3634</v>
      </c>
      <c r="L874" s="66"/>
      <c r="M874" s="67"/>
      <c r="N874" s="67" t="s">
        <v>2131</v>
      </c>
      <c r="O874" s="72"/>
      <c r="P874" s="73"/>
      <c r="Q874" s="80" t="str">
        <f t="shared" si="47"/>
        <v xml:space="preserve"> </v>
      </c>
    </row>
    <row r="875" spans="1:18" s="80" customFormat="1" ht="28.5" x14ac:dyDescent="0.2">
      <c r="A875" s="76" t="s">
        <v>579</v>
      </c>
      <c r="B875" s="76" t="s">
        <v>3388</v>
      </c>
      <c r="C875" s="71" t="s">
        <v>3405</v>
      </c>
      <c r="D875" s="87" t="s">
        <v>3408</v>
      </c>
      <c r="E875" s="78"/>
      <c r="F875" s="78"/>
      <c r="G875" s="78"/>
      <c r="H875" s="49" t="s">
        <v>3424</v>
      </c>
      <c r="I875" s="62" t="s">
        <v>1</v>
      </c>
      <c r="J875" s="57" t="s">
        <v>3635</v>
      </c>
      <c r="K875" s="86"/>
      <c r="L875" s="66" t="s">
        <v>201</v>
      </c>
      <c r="M875" s="67">
        <v>5.27</v>
      </c>
      <c r="N875" s="67">
        <v>4.75</v>
      </c>
      <c r="O875" s="48">
        <v>45292</v>
      </c>
      <c r="P875" s="73" t="s">
        <v>2252</v>
      </c>
      <c r="Q875" s="80" t="str">
        <f t="shared" si="47"/>
        <v>35.06.06.20.1</v>
      </c>
    </row>
    <row r="876" spans="1:18" s="80" customFormat="1" ht="28.5" x14ac:dyDescent="0.2">
      <c r="A876" s="76" t="s">
        <v>579</v>
      </c>
      <c r="B876" s="76" t="s">
        <v>3388</v>
      </c>
      <c r="C876" s="71" t="s">
        <v>3405</v>
      </c>
      <c r="D876" s="87" t="s">
        <v>3408</v>
      </c>
      <c r="E876" s="78"/>
      <c r="F876" s="78"/>
      <c r="G876" s="78"/>
      <c r="H876" s="49" t="s">
        <v>3425</v>
      </c>
      <c r="I876" s="62" t="s">
        <v>1</v>
      </c>
      <c r="J876" s="57" t="s">
        <v>3636</v>
      </c>
      <c r="K876" s="86"/>
      <c r="L876" s="66" t="s">
        <v>201</v>
      </c>
      <c r="M876" s="67">
        <v>13.81</v>
      </c>
      <c r="N876" s="67">
        <v>12.43</v>
      </c>
      <c r="O876" s="48">
        <v>45292</v>
      </c>
      <c r="P876" s="73" t="s">
        <v>2252</v>
      </c>
      <c r="Q876" s="80" t="str">
        <f t="shared" si="47"/>
        <v>35.06.06.21.1</v>
      </c>
    </row>
    <row r="877" spans="1:18" s="80" customFormat="1" ht="28.5" x14ac:dyDescent="0.2">
      <c r="A877" s="76" t="s">
        <v>579</v>
      </c>
      <c r="B877" s="76" t="s">
        <v>3388</v>
      </c>
      <c r="C877" s="71" t="s">
        <v>3405</v>
      </c>
      <c r="D877" s="87" t="s">
        <v>3408</v>
      </c>
      <c r="E877" s="78"/>
      <c r="F877" s="78"/>
      <c r="G877" s="78"/>
      <c r="H877" s="49" t="s">
        <v>3426</v>
      </c>
      <c r="I877" s="62" t="s">
        <v>1</v>
      </c>
      <c r="J877" s="57" t="s">
        <v>3637</v>
      </c>
      <c r="K877" s="86"/>
      <c r="L877" s="66" t="s">
        <v>201</v>
      </c>
      <c r="M877" s="67">
        <v>22.42</v>
      </c>
      <c r="N877" s="67">
        <v>20.18</v>
      </c>
      <c r="O877" s="48">
        <v>45292</v>
      </c>
      <c r="P877" s="73" t="s">
        <v>2252</v>
      </c>
      <c r="Q877" s="80" t="str">
        <f t="shared" si="47"/>
        <v>35.06.06.22.1</v>
      </c>
    </row>
    <row r="878" spans="1:18" s="80" customFormat="1" ht="28.5" x14ac:dyDescent="0.2">
      <c r="A878" s="76" t="s">
        <v>579</v>
      </c>
      <c r="B878" s="76" t="s">
        <v>3388</v>
      </c>
      <c r="C878" s="71" t="s">
        <v>3405</v>
      </c>
      <c r="D878" s="87" t="s">
        <v>3408</v>
      </c>
      <c r="E878" s="78"/>
      <c r="F878" s="78"/>
      <c r="G878" s="78"/>
      <c r="H878" s="49" t="s">
        <v>3427</v>
      </c>
      <c r="I878" s="62" t="s">
        <v>1</v>
      </c>
      <c r="J878" s="57" t="s">
        <v>3638</v>
      </c>
      <c r="K878" s="86"/>
      <c r="L878" s="66" t="s">
        <v>201</v>
      </c>
      <c r="M878" s="67">
        <v>26.31</v>
      </c>
      <c r="N878" s="67">
        <v>23.68</v>
      </c>
      <c r="O878" s="48">
        <v>45292</v>
      </c>
      <c r="P878" s="73" t="s">
        <v>2252</v>
      </c>
      <c r="Q878" s="80" t="str">
        <f t="shared" si="47"/>
        <v>35.06.06.23.1</v>
      </c>
    </row>
    <row r="879" spans="1:18" s="80" customFormat="1" ht="28.5" x14ac:dyDescent="0.2">
      <c r="A879" s="76" t="s">
        <v>579</v>
      </c>
      <c r="B879" s="76" t="s">
        <v>3388</v>
      </c>
      <c r="C879" s="71" t="s">
        <v>3405</v>
      </c>
      <c r="D879" s="87" t="s">
        <v>3408</v>
      </c>
      <c r="E879" s="78"/>
      <c r="F879" s="78"/>
      <c r="G879" s="78"/>
      <c r="H879" s="49" t="s">
        <v>3428</v>
      </c>
      <c r="I879" s="62" t="s">
        <v>1</v>
      </c>
      <c r="J879" s="57" t="s">
        <v>3639</v>
      </c>
      <c r="K879" s="86"/>
      <c r="L879" s="66" t="s">
        <v>201</v>
      </c>
      <c r="M879" s="67">
        <v>25.49</v>
      </c>
      <c r="N879" s="67">
        <v>22.94</v>
      </c>
      <c r="O879" s="48">
        <v>45292</v>
      </c>
      <c r="P879" s="73" t="s">
        <v>2252</v>
      </c>
      <c r="Q879" s="80" t="str">
        <f t="shared" si="47"/>
        <v>35.06.06.26.1</v>
      </c>
    </row>
    <row r="880" spans="1:18" s="80" customFormat="1" ht="45" x14ac:dyDescent="0.2">
      <c r="A880" s="76" t="s">
        <v>579</v>
      </c>
      <c r="B880" s="76" t="s">
        <v>3388</v>
      </c>
      <c r="C880" s="71" t="s">
        <v>3406</v>
      </c>
      <c r="D880" s="87" t="s">
        <v>2879</v>
      </c>
      <c r="E880" s="78"/>
      <c r="F880" s="78"/>
      <c r="G880" s="78"/>
      <c r="H880" s="89" t="s">
        <v>2879</v>
      </c>
      <c r="I880" s="62"/>
      <c r="J880" s="83" t="s">
        <v>4778</v>
      </c>
      <c r="K880" s="86"/>
      <c r="L880" s="66"/>
      <c r="M880" s="67"/>
      <c r="N880" s="67" t="s">
        <v>2131</v>
      </c>
      <c r="O880" s="72"/>
      <c r="P880" s="73"/>
      <c r="Q880" s="80" t="str">
        <f t="shared" ref="Q880:Q886" si="48">IF(H880="",IF(B880="",A880,B880),H880)</f>
        <v xml:space="preserve"> </v>
      </c>
    </row>
    <row r="881" spans="1:18" s="80" customFormat="1" ht="186.75" x14ac:dyDescent="0.2">
      <c r="A881" s="76" t="s">
        <v>579</v>
      </c>
      <c r="B881" s="76" t="s">
        <v>3388</v>
      </c>
      <c r="C881" s="71" t="s">
        <v>3406</v>
      </c>
      <c r="D881" s="87" t="s">
        <v>3409</v>
      </c>
      <c r="E881" s="78"/>
      <c r="F881" s="78"/>
      <c r="G881" s="78"/>
      <c r="H881" s="89" t="s">
        <v>2879</v>
      </c>
      <c r="I881" s="62" t="s">
        <v>1</v>
      </c>
      <c r="J881" s="83" t="s">
        <v>4779</v>
      </c>
      <c r="K881" s="86" t="s">
        <v>3640</v>
      </c>
      <c r="L881" s="66"/>
      <c r="M881" s="67"/>
      <c r="N881" s="67" t="s">
        <v>2131</v>
      </c>
      <c r="O881" s="72"/>
      <c r="P881" s="73"/>
      <c r="Q881" s="80" t="str">
        <f t="shared" si="48"/>
        <v xml:space="preserve"> </v>
      </c>
    </row>
    <row r="882" spans="1:18" s="80" customFormat="1" ht="42.75" x14ac:dyDescent="0.2">
      <c r="A882" s="76" t="s">
        <v>579</v>
      </c>
      <c r="B882" s="76" t="s">
        <v>3388</v>
      </c>
      <c r="C882" s="71" t="s">
        <v>3406</v>
      </c>
      <c r="D882" s="87" t="s">
        <v>3409</v>
      </c>
      <c r="E882" s="78"/>
      <c r="F882" s="78"/>
      <c r="G882" s="78"/>
      <c r="H882" s="49" t="s">
        <v>3435</v>
      </c>
      <c r="I882" s="62" t="s">
        <v>1</v>
      </c>
      <c r="J882" s="57" t="s">
        <v>4780</v>
      </c>
      <c r="K882" s="86"/>
      <c r="L882" s="66" t="s">
        <v>201</v>
      </c>
      <c r="M882" s="67">
        <v>7.27</v>
      </c>
      <c r="N882" s="67">
        <v>6.54</v>
      </c>
      <c r="O882" s="48">
        <v>45292</v>
      </c>
      <c r="P882" s="73" t="s">
        <v>2227</v>
      </c>
      <c r="Q882" s="80" t="str">
        <f t="shared" si="48"/>
        <v>35.06.07.20.1</v>
      </c>
      <c r="R882" s="102"/>
    </row>
    <row r="883" spans="1:18" s="80" customFormat="1" ht="42.75" x14ac:dyDescent="0.2">
      <c r="A883" s="76" t="s">
        <v>579</v>
      </c>
      <c r="B883" s="76" t="s">
        <v>3388</v>
      </c>
      <c r="C883" s="71" t="s">
        <v>3406</v>
      </c>
      <c r="D883" s="87" t="s">
        <v>3409</v>
      </c>
      <c r="E883" s="78"/>
      <c r="F883" s="78"/>
      <c r="G883" s="78"/>
      <c r="H883" s="49" t="s">
        <v>3436</v>
      </c>
      <c r="I883" s="62" t="s">
        <v>1</v>
      </c>
      <c r="J883" s="57" t="s">
        <v>4781</v>
      </c>
      <c r="K883" s="86"/>
      <c r="L883" s="66" t="s">
        <v>201</v>
      </c>
      <c r="M883" s="67">
        <v>23.96</v>
      </c>
      <c r="N883" s="67">
        <v>21.56</v>
      </c>
      <c r="O883" s="48">
        <v>45292</v>
      </c>
      <c r="P883" s="73" t="s">
        <v>2227</v>
      </c>
      <c r="Q883" s="80" t="str">
        <f t="shared" si="48"/>
        <v>35.06.07.22.1</v>
      </c>
    </row>
    <row r="884" spans="1:18" s="80" customFormat="1" ht="42.75" x14ac:dyDescent="0.2">
      <c r="A884" s="76" t="s">
        <v>579</v>
      </c>
      <c r="B884" s="76" t="s">
        <v>3388</v>
      </c>
      <c r="C884" s="71" t="s">
        <v>3406</v>
      </c>
      <c r="D884" s="87" t="s">
        <v>3409</v>
      </c>
      <c r="E884" s="78"/>
      <c r="F884" s="78"/>
      <c r="G884" s="78"/>
      <c r="H884" s="49" t="s">
        <v>3437</v>
      </c>
      <c r="I884" s="62" t="s">
        <v>1</v>
      </c>
      <c r="J884" s="57" t="s">
        <v>4782</v>
      </c>
      <c r="K884" s="86"/>
      <c r="L884" s="66" t="s">
        <v>201</v>
      </c>
      <c r="M884" s="67">
        <v>41.15</v>
      </c>
      <c r="N884" s="67">
        <v>37.04</v>
      </c>
      <c r="O884" s="48">
        <v>45292</v>
      </c>
      <c r="P884" s="73" t="s">
        <v>2227</v>
      </c>
      <c r="Q884" s="80" t="str">
        <f t="shared" si="48"/>
        <v>35.06.07.24.1</v>
      </c>
    </row>
    <row r="885" spans="1:18" s="80" customFormat="1" ht="42.75" x14ac:dyDescent="0.2">
      <c r="A885" s="76" t="s">
        <v>579</v>
      </c>
      <c r="B885" s="76" t="s">
        <v>3388</v>
      </c>
      <c r="C885" s="71" t="s">
        <v>3406</v>
      </c>
      <c r="D885" s="87" t="s">
        <v>3409</v>
      </c>
      <c r="E885" s="78"/>
      <c r="F885" s="78"/>
      <c r="G885" s="78"/>
      <c r="H885" s="49" t="s">
        <v>3438</v>
      </c>
      <c r="I885" s="62" t="s">
        <v>1</v>
      </c>
      <c r="J885" s="57" t="s">
        <v>4783</v>
      </c>
      <c r="K885" s="86"/>
      <c r="L885" s="66" t="s">
        <v>201</v>
      </c>
      <c r="M885" s="67">
        <v>67.44</v>
      </c>
      <c r="N885" s="67">
        <v>60.69</v>
      </c>
      <c r="O885" s="48">
        <v>45292</v>
      </c>
      <c r="P885" s="73" t="s">
        <v>2227</v>
      </c>
      <c r="Q885" s="80" t="str">
        <f t="shared" si="48"/>
        <v>35.06.07.25.1</v>
      </c>
    </row>
    <row r="886" spans="1:18" s="80" customFormat="1" ht="42.75" x14ac:dyDescent="0.2">
      <c r="A886" s="76" t="s">
        <v>579</v>
      </c>
      <c r="B886" s="76" t="s">
        <v>3388</v>
      </c>
      <c r="C886" s="71" t="s">
        <v>3406</v>
      </c>
      <c r="D886" s="87" t="s">
        <v>3409</v>
      </c>
      <c r="E886" s="78"/>
      <c r="F886" s="78"/>
      <c r="G886" s="78"/>
      <c r="H886" s="49" t="s">
        <v>3439</v>
      </c>
      <c r="I886" s="62" t="s">
        <v>1</v>
      </c>
      <c r="J886" s="57" t="s">
        <v>4784</v>
      </c>
      <c r="K886" s="86"/>
      <c r="L886" s="66" t="s">
        <v>201</v>
      </c>
      <c r="M886" s="67">
        <v>62.93</v>
      </c>
      <c r="N886" s="67">
        <v>56.64</v>
      </c>
      <c r="O886" s="48">
        <v>45292</v>
      </c>
      <c r="P886" s="73" t="s">
        <v>2227</v>
      </c>
      <c r="Q886" s="80" t="str">
        <f t="shared" si="48"/>
        <v>35.06.07.26.1</v>
      </c>
    </row>
    <row r="887" spans="1:18" s="80" customFormat="1" ht="42.75" x14ac:dyDescent="0.2">
      <c r="A887" s="76" t="s">
        <v>579</v>
      </c>
      <c r="B887" s="76" t="s">
        <v>3388</v>
      </c>
      <c r="C887" s="71" t="s">
        <v>3406</v>
      </c>
      <c r="D887" s="87" t="s">
        <v>3409</v>
      </c>
      <c r="E887" s="78"/>
      <c r="F887" s="78"/>
      <c r="G887" s="78"/>
      <c r="H887" s="49" t="s">
        <v>3440</v>
      </c>
      <c r="I887" s="62" t="s">
        <v>1</v>
      </c>
      <c r="J887" s="57" t="s">
        <v>4785</v>
      </c>
      <c r="K887" s="86"/>
      <c r="L887" s="66" t="s">
        <v>201</v>
      </c>
      <c r="M887" s="67">
        <v>20.74</v>
      </c>
      <c r="N887" s="67">
        <v>18.670000000000002</v>
      </c>
      <c r="O887" s="48">
        <v>45292</v>
      </c>
      <c r="P887" s="73" t="s">
        <v>2227</v>
      </c>
      <c r="Q887" s="80" t="str">
        <f t="shared" ref="Q887:Q893" si="49">IF(H887="",IF(B887="",A887,B887),H887)</f>
        <v>35.06.07.28.1</v>
      </c>
    </row>
    <row r="888" spans="1:18" s="80" customFormat="1" ht="45" x14ac:dyDescent="0.2">
      <c r="A888" s="76" t="s">
        <v>579</v>
      </c>
      <c r="B888" s="76" t="s">
        <v>3388</v>
      </c>
      <c r="C888" s="71" t="s">
        <v>3407</v>
      </c>
      <c r="D888" s="87" t="s">
        <v>2879</v>
      </c>
      <c r="E888" s="78"/>
      <c r="F888" s="78"/>
      <c r="G888" s="78"/>
      <c r="H888" s="89" t="s">
        <v>2879</v>
      </c>
      <c r="I888" s="62"/>
      <c r="J888" s="83" t="s">
        <v>4786</v>
      </c>
      <c r="K888" s="86"/>
      <c r="L888" s="66"/>
      <c r="M888" s="67"/>
      <c r="N888" s="67" t="s">
        <v>2131</v>
      </c>
      <c r="O888" s="72"/>
      <c r="P888" s="73"/>
      <c r="Q888" s="80" t="str">
        <f t="shared" si="49"/>
        <v xml:space="preserve"> </v>
      </c>
      <c r="R888" s="102"/>
    </row>
    <row r="889" spans="1:18" s="80" customFormat="1" ht="171" x14ac:dyDescent="0.2">
      <c r="A889" s="76" t="s">
        <v>579</v>
      </c>
      <c r="B889" s="76" t="s">
        <v>3388</v>
      </c>
      <c r="C889" s="71" t="s">
        <v>3407</v>
      </c>
      <c r="D889" s="87" t="s">
        <v>3410</v>
      </c>
      <c r="E889" s="78"/>
      <c r="F889" s="78"/>
      <c r="G889" s="78"/>
      <c r="H889" s="89" t="s">
        <v>2879</v>
      </c>
      <c r="I889" s="62" t="s">
        <v>1</v>
      </c>
      <c r="J889" s="83" t="s">
        <v>3641</v>
      </c>
      <c r="K889" s="86" t="s">
        <v>3642</v>
      </c>
      <c r="L889" s="66"/>
      <c r="M889" s="67"/>
      <c r="N889" s="67" t="s">
        <v>2131</v>
      </c>
      <c r="O889" s="72"/>
      <c r="P889" s="73"/>
      <c r="Q889" s="80" t="str">
        <f t="shared" si="49"/>
        <v xml:space="preserve"> </v>
      </c>
    </row>
    <row r="890" spans="1:18" s="80" customFormat="1" ht="28.5" x14ac:dyDescent="0.2">
      <c r="A890" s="76" t="s">
        <v>579</v>
      </c>
      <c r="B890" s="76" t="s">
        <v>3388</v>
      </c>
      <c r="C890" s="71" t="s">
        <v>3407</v>
      </c>
      <c r="D890" s="87" t="s">
        <v>3410</v>
      </c>
      <c r="E890" s="78"/>
      <c r="F890" s="78"/>
      <c r="G890" s="78"/>
      <c r="H890" s="49" t="s">
        <v>3448</v>
      </c>
      <c r="I890" s="62" t="s">
        <v>1</v>
      </c>
      <c r="J890" s="57" t="s">
        <v>3643</v>
      </c>
      <c r="K890" s="86"/>
      <c r="L890" s="66" t="s">
        <v>201</v>
      </c>
      <c r="M890" s="67">
        <v>7.66</v>
      </c>
      <c r="N890" s="67">
        <v>6.9</v>
      </c>
      <c r="O890" s="48">
        <v>45292</v>
      </c>
      <c r="P890" s="73" t="s">
        <v>2252</v>
      </c>
      <c r="Q890" s="80" t="str">
        <f t="shared" si="49"/>
        <v>35.06.08.01.1</v>
      </c>
    </row>
    <row r="891" spans="1:18" s="80" customFormat="1" ht="28.5" x14ac:dyDescent="0.2">
      <c r="A891" s="76" t="s">
        <v>579</v>
      </c>
      <c r="B891" s="76" t="s">
        <v>3388</v>
      </c>
      <c r="C891" s="71" t="s">
        <v>3407</v>
      </c>
      <c r="D891" s="87" t="s">
        <v>3410</v>
      </c>
      <c r="E891" s="78"/>
      <c r="F891" s="78"/>
      <c r="G891" s="78"/>
      <c r="H891" s="49" t="s">
        <v>3449</v>
      </c>
      <c r="I891" s="62" t="s">
        <v>1</v>
      </c>
      <c r="J891" s="57" t="s">
        <v>3644</v>
      </c>
      <c r="K891" s="86"/>
      <c r="L891" s="66" t="s">
        <v>201</v>
      </c>
      <c r="M891" s="67">
        <v>10.54</v>
      </c>
      <c r="N891" s="67">
        <v>9.49</v>
      </c>
      <c r="O891" s="48">
        <v>45292</v>
      </c>
      <c r="P891" s="73" t="s">
        <v>2252</v>
      </c>
      <c r="Q891" s="80" t="str">
        <f t="shared" si="49"/>
        <v>35.06.08.02.1</v>
      </c>
    </row>
    <row r="892" spans="1:18" s="80" customFormat="1" ht="28.5" x14ac:dyDescent="0.2">
      <c r="A892" s="76" t="s">
        <v>579</v>
      </c>
      <c r="B892" s="76" t="s">
        <v>3388</v>
      </c>
      <c r="C892" s="71" t="s">
        <v>3407</v>
      </c>
      <c r="D892" s="87" t="s">
        <v>3410</v>
      </c>
      <c r="E892" s="78"/>
      <c r="F892" s="78"/>
      <c r="G892" s="78"/>
      <c r="H892" s="49" t="s">
        <v>3450</v>
      </c>
      <c r="I892" s="62" t="s">
        <v>1</v>
      </c>
      <c r="J892" s="57" t="s">
        <v>3645</v>
      </c>
      <c r="K892" s="86"/>
      <c r="L892" s="66" t="s">
        <v>201</v>
      </c>
      <c r="M892" s="67">
        <v>33.17</v>
      </c>
      <c r="N892" s="67">
        <v>29.86</v>
      </c>
      <c r="O892" s="48">
        <v>45292</v>
      </c>
      <c r="P892" s="73" t="s">
        <v>2252</v>
      </c>
      <c r="Q892" s="80" t="str">
        <f t="shared" si="49"/>
        <v>35.06.08.03.1</v>
      </c>
    </row>
    <row r="893" spans="1:18" s="80" customFormat="1" ht="28.5" x14ac:dyDescent="0.2">
      <c r="A893" s="76" t="s">
        <v>579</v>
      </c>
      <c r="B893" s="76" t="s">
        <v>3388</v>
      </c>
      <c r="C893" s="71" t="s">
        <v>3407</v>
      </c>
      <c r="D893" s="87" t="s">
        <v>3410</v>
      </c>
      <c r="E893" s="78"/>
      <c r="F893" s="78"/>
      <c r="G893" s="78"/>
      <c r="H893" s="49" t="s">
        <v>3451</v>
      </c>
      <c r="I893" s="62" t="s">
        <v>1</v>
      </c>
      <c r="J893" s="57" t="s">
        <v>3646</v>
      </c>
      <c r="K893" s="86"/>
      <c r="L893" s="66" t="s">
        <v>201</v>
      </c>
      <c r="M893" s="67">
        <v>34.14</v>
      </c>
      <c r="N893" s="67">
        <v>30.72</v>
      </c>
      <c r="O893" s="48">
        <v>45292</v>
      </c>
      <c r="P893" s="73" t="s">
        <v>2252</v>
      </c>
      <c r="Q893" s="80" t="str">
        <f t="shared" si="49"/>
        <v>35.06.08.04.1</v>
      </c>
    </row>
    <row r="894" spans="1:18" s="80" customFormat="1" ht="87" x14ac:dyDescent="0.2">
      <c r="A894" s="76" t="s">
        <v>579</v>
      </c>
      <c r="B894" s="76" t="s">
        <v>3141</v>
      </c>
      <c r="C894" s="71" t="s">
        <v>2879</v>
      </c>
      <c r="D894" s="87" t="s">
        <v>2879</v>
      </c>
      <c r="E894" s="78"/>
      <c r="F894" s="78"/>
      <c r="G894" s="78"/>
      <c r="H894" s="89" t="s">
        <v>2879</v>
      </c>
      <c r="I894" s="62"/>
      <c r="J894" s="57" t="s">
        <v>4787</v>
      </c>
      <c r="K894" s="86"/>
      <c r="L894" s="66"/>
      <c r="M894" s="67"/>
      <c r="N894" s="67" t="s">
        <v>2131</v>
      </c>
      <c r="O894" s="72"/>
      <c r="P894" s="73"/>
      <c r="Q894" s="80" t="str">
        <f t="shared" si="45"/>
        <v xml:space="preserve"> </v>
      </c>
    </row>
    <row r="895" spans="1:18" s="80" customFormat="1" ht="30" x14ac:dyDescent="0.2">
      <c r="A895" s="76" t="s">
        <v>579</v>
      </c>
      <c r="B895" s="76" t="s">
        <v>3141</v>
      </c>
      <c r="C895" s="71" t="s">
        <v>3142</v>
      </c>
      <c r="D895" s="87" t="s">
        <v>2879</v>
      </c>
      <c r="E895" s="78"/>
      <c r="F895" s="78"/>
      <c r="G895" s="78"/>
      <c r="H895" s="89" t="s">
        <v>2879</v>
      </c>
      <c r="I895" s="62"/>
      <c r="J895" s="83" t="s">
        <v>4788</v>
      </c>
      <c r="K895" s="86"/>
      <c r="L895" s="66"/>
      <c r="M895" s="67"/>
      <c r="N895" s="67" t="s">
        <v>2131</v>
      </c>
      <c r="O895" s="72"/>
      <c r="P895" s="73"/>
      <c r="Q895" s="80" t="str">
        <f t="shared" si="45"/>
        <v xml:space="preserve"> </v>
      </c>
    </row>
    <row r="896" spans="1:18" s="80" customFormat="1" ht="58.5" x14ac:dyDescent="0.2">
      <c r="A896" s="76" t="s">
        <v>579</v>
      </c>
      <c r="B896" s="76" t="s">
        <v>3141</v>
      </c>
      <c r="C896" s="71" t="s">
        <v>3142</v>
      </c>
      <c r="D896" s="87" t="s">
        <v>3147</v>
      </c>
      <c r="E896" s="78"/>
      <c r="F896" s="78"/>
      <c r="G896" s="78"/>
      <c r="H896" s="89" t="s">
        <v>2879</v>
      </c>
      <c r="I896" s="62"/>
      <c r="J896" s="83" t="s">
        <v>4789</v>
      </c>
      <c r="K896" s="86"/>
      <c r="L896" s="66"/>
      <c r="M896" s="67"/>
      <c r="N896" s="67" t="s">
        <v>2131</v>
      </c>
      <c r="O896" s="72"/>
      <c r="P896" s="73"/>
      <c r="Q896" s="80" t="str">
        <f t="shared" ref="Q896" si="50">IF(H896="",IF(B896="",A896,B896),H896)</f>
        <v xml:space="preserve"> </v>
      </c>
    </row>
    <row r="897" spans="1:18" s="80" customFormat="1" ht="28.5" x14ac:dyDescent="0.2">
      <c r="A897" s="76" t="s">
        <v>579</v>
      </c>
      <c r="B897" s="76" t="s">
        <v>3141</v>
      </c>
      <c r="C897" s="71" t="s">
        <v>3142</v>
      </c>
      <c r="D897" s="87" t="s">
        <v>3147</v>
      </c>
      <c r="E897" s="78"/>
      <c r="F897" s="78"/>
      <c r="G897" s="78"/>
      <c r="H897" s="49" t="s">
        <v>3143</v>
      </c>
      <c r="I897" s="62"/>
      <c r="J897" s="57" t="s">
        <v>3239</v>
      </c>
      <c r="K897" s="86"/>
      <c r="L897" s="66" t="s">
        <v>201</v>
      </c>
      <c r="M897" s="67">
        <v>10.54</v>
      </c>
      <c r="N897" s="67">
        <v>9.49</v>
      </c>
      <c r="O897" s="48">
        <v>45292</v>
      </c>
      <c r="P897" s="73" t="s">
        <v>2252</v>
      </c>
      <c r="Q897" s="80" t="str">
        <f t="shared" si="45"/>
        <v>35.07.01.10.1</v>
      </c>
      <c r="R897" s="102"/>
    </row>
    <row r="898" spans="1:18" s="80" customFormat="1" ht="28.5" x14ac:dyDescent="0.2">
      <c r="A898" s="76" t="s">
        <v>579</v>
      </c>
      <c r="B898" s="76" t="s">
        <v>3141</v>
      </c>
      <c r="C898" s="71" t="s">
        <v>3142</v>
      </c>
      <c r="D898" s="87" t="s">
        <v>3147</v>
      </c>
      <c r="E898" s="78"/>
      <c r="F898" s="78"/>
      <c r="G898" s="78"/>
      <c r="H898" s="49" t="s">
        <v>3144</v>
      </c>
      <c r="I898" s="62"/>
      <c r="J898" s="57" t="s">
        <v>3948</v>
      </c>
      <c r="K898" s="86"/>
      <c r="L898" s="66" t="s">
        <v>201</v>
      </c>
      <c r="M898" s="67">
        <v>20.58</v>
      </c>
      <c r="N898" s="67">
        <v>18.52</v>
      </c>
      <c r="O898" s="48">
        <v>45292</v>
      </c>
      <c r="P898" s="73" t="s">
        <v>2252</v>
      </c>
      <c r="Q898" s="80" t="str">
        <f t="shared" si="45"/>
        <v>35.07.01.11.1</v>
      </c>
    </row>
    <row r="899" spans="1:18" s="80" customFormat="1" ht="28.5" x14ac:dyDescent="0.2">
      <c r="A899" s="76" t="s">
        <v>579</v>
      </c>
      <c r="B899" s="76" t="s">
        <v>3141</v>
      </c>
      <c r="C899" s="71" t="s">
        <v>3142</v>
      </c>
      <c r="D899" s="87" t="s">
        <v>3147</v>
      </c>
      <c r="E899" s="78"/>
      <c r="F899" s="78"/>
      <c r="G899" s="78"/>
      <c r="H899" s="49" t="s">
        <v>3145</v>
      </c>
      <c r="I899" s="62"/>
      <c r="J899" s="57" t="s">
        <v>3949</v>
      </c>
      <c r="K899" s="86"/>
      <c r="L899" s="66" t="s">
        <v>201</v>
      </c>
      <c r="M899" s="67">
        <v>35.880000000000003</v>
      </c>
      <c r="N899" s="67">
        <v>32.299999999999997</v>
      </c>
      <c r="O899" s="48">
        <v>45292</v>
      </c>
      <c r="P899" s="73" t="s">
        <v>2252</v>
      </c>
      <c r="Q899" s="80" t="str">
        <f t="shared" si="45"/>
        <v>35.07.01.12.1</v>
      </c>
    </row>
    <row r="900" spans="1:18" s="80" customFormat="1" ht="28.5" x14ac:dyDescent="0.2">
      <c r="A900" s="76" t="s">
        <v>579</v>
      </c>
      <c r="B900" s="76" t="s">
        <v>3141</v>
      </c>
      <c r="C900" s="71" t="s">
        <v>3142</v>
      </c>
      <c r="D900" s="87" t="s">
        <v>3147</v>
      </c>
      <c r="E900" s="78"/>
      <c r="F900" s="78"/>
      <c r="G900" s="78"/>
      <c r="H900" s="49" t="s">
        <v>3148</v>
      </c>
      <c r="I900" s="62"/>
      <c r="J900" s="57" t="s">
        <v>3950</v>
      </c>
      <c r="K900" s="86"/>
      <c r="L900" s="66" t="s">
        <v>201</v>
      </c>
      <c r="M900" s="67">
        <v>56.46</v>
      </c>
      <c r="N900" s="67">
        <v>50.82</v>
      </c>
      <c r="O900" s="48">
        <v>45292</v>
      </c>
      <c r="P900" s="73" t="s">
        <v>2252</v>
      </c>
      <c r="Q900" s="80" t="str">
        <f t="shared" si="45"/>
        <v>35.07.01.13.1</v>
      </c>
    </row>
    <row r="901" spans="1:18" s="80" customFormat="1" ht="28.5" x14ac:dyDescent="0.2">
      <c r="A901" s="76" t="s">
        <v>579</v>
      </c>
      <c r="B901" s="76" t="s">
        <v>3141</v>
      </c>
      <c r="C901" s="71" t="s">
        <v>3142</v>
      </c>
      <c r="D901" s="87" t="s">
        <v>3147</v>
      </c>
      <c r="E901" s="78"/>
      <c r="F901" s="78"/>
      <c r="G901" s="78"/>
      <c r="H901" s="49" t="s">
        <v>3149</v>
      </c>
      <c r="I901" s="62"/>
      <c r="J901" s="57" t="s">
        <v>3951</v>
      </c>
      <c r="K901" s="86"/>
      <c r="L901" s="66" t="s">
        <v>201</v>
      </c>
      <c r="M901" s="67">
        <v>78.36</v>
      </c>
      <c r="N901" s="67">
        <v>70.52</v>
      </c>
      <c r="O901" s="48">
        <v>45292</v>
      </c>
      <c r="P901" s="73" t="s">
        <v>2252</v>
      </c>
      <c r="Q901" s="80" t="str">
        <f t="shared" ref="Q901:Q908" si="51">IF(H901="",IF(B901="",A901,B901),H901)</f>
        <v>35.07.01.14.1</v>
      </c>
    </row>
    <row r="902" spans="1:18" s="80" customFormat="1" ht="28.5" x14ac:dyDescent="0.2">
      <c r="A902" s="76" t="s">
        <v>579</v>
      </c>
      <c r="B902" s="76" t="s">
        <v>3141</v>
      </c>
      <c r="C902" s="71" t="s">
        <v>3142</v>
      </c>
      <c r="D902" s="87" t="s">
        <v>3147</v>
      </c>
      <c r="E902" s="78"/>
      <c r="F902" s="78"/>
      <c r="G902" s="78"/>
      <c r="H902" s="49" t="s">
        <v>3150</v>
      </c>
      <c r="I902" s="62"/>
      <c r="J902" s="57" t="s">
        <v>3952</v>
      </c>
      <c r="K902" s="86"/>
      <c r="L902" s="66" t="s">
        <v>201</v>
      </c>
      <c r="M902" s="67">
        <v>119.64</v>
      </c>
      <c r="N902" s="67">
        <v>107.7</v>
      </c>
      <c r="O902" s="48">
        <v>45292</v>
      </c>
      <c r="P902" s="73" t="s">
        <v>2252</v>
      </c>
      <c r="Q902" s="80" t="str">
        <f t="shared" si="51"/>
        <v>35.07.01.15.1</v>
      </c>
    </row>
    <row r="903" spans="1:18" s="80" customFormat="1" ht="30" x14ac:dyDescent="0.2">
      <c r="A903" s="76" t="s">
        <v>579</v>
      </c>
      <c r="B903" s="76" t="s">
        <v>3141</v>
      </c>
      <c r="C903" s="71" t="s">
        <v>3151</v>
      </c>
      <c r="D903" s="31" t="s">
        <v>2879</v>
      </c>
      <c r="E903" s="78"/>
      <c r="F903" s="78"/>
      <c r="G903" s="78"/>
      <c r="H903" s="89" t="s">
        <v>2879</v>
      </c>
      <c r="I903" s="62"/>
      <c r="J903" s="83" t="s">
        <v>4790</v>
      </c>
      <c r="K903" s="86"/>
      <c r="L903" s="66"/>
      <c r="M903" s="67"/>
      <c r="N903" s="67" t="s">
        <v>2131</v>
      </c>
      <c r="O903" s="72"/>
      <c r="P903" s="73"/>
      <c r="Q903" s="80" t="str">
        <f t="shared" si="51"/>
        <v xml:space="preserve"> </v>
      </c>
    </row>
    <row r="904" spans="1:18" s="80" customFormat="1" ht="58.5" x14ac:dyDescent="0.2">
      <c r="A904" s="76" t="s">
        <v>579</v>
      </c>
      <c r="B904" s="76" t="s">
        <v>3141</v>
      </c>
      <c r="C904" s="71" t="s">
        <v>3151</v>
      </c>
      <c r="D904" s="87" t="s">
        <v>3152</v>
      </c>
      <c r="E904" s="78"/>
      <c r="F904" s="78"/>
      <c r="G904" s="78"/>
      <c r="H904" s="89" t="s">
        <v>2879</v>
      </c>
      <c r="I904" s="62"/>
      <c r="J904" s="83" t="s">
        <v>4791</v>
      </c>
      <c r="K904" s="86"/>
      <c r="L904" s="66"/>
      <c r="M904" s="67"/>
      <c r="N904" s="67" t="s">
        <v>2131</v>
      </c>
      <c r="O904" s="72"/>
      <c r="P904" s="73"/>
      <c r="Q904" s="80" t="str">
        <f t="shared" si="51"/>
        <v xml:space="preserve"> </v>
      </c>
    </row>
    <row r="905" spans="1:18" s="80" customFormat="1" ht="28.5" x14ac:dyDescent="0.2">
      <c r="A905" s="76" t="s">
        <v>579</v>
      </c>
      <c r="B905" s="76" t="s">
        <v>3141</v>
      </c>
      <c r="C905" s="71" t="s">
        <v>3151</v>
      </c>
      <c r="D905" s="87" t="s">
        <v>3152</v>
      </c>
      <c r="E905" s="78"/>
      <c r="F905" s="78"/>
      <c r="G905" s="78"/>
      <c r="H905" s="49" t="s">
        <v>3153</v>
      </c>
      <c r="I905" s="62"/>
      <c r="J905" s="57" t="s">
        <v>3953</v>
      </c>
      <c r="K905" s="86"/>
      <c r="L905" s="66" t="s">
        <v>201</v>
      </c>
      <c r="M905" s="67">
        <v>12.45</v>
      </c>
      <c r="N905" s="67">
        <v>11.2</v>
      </c>
      <c r="O905" s="48">
        <v>45292</v>
      </c>
      <c r="P905" s="73" t="s">
        <v>2252</v>
      </c>
      <c r="Q905" s="80" t="str">
        <f t="shared" si="51"/>
        <v>35.07.09.30.1</v>
      </c>
      <c r="R905" s="102"/>
    </row>
    <row r="906" spans="1:18" s="80" customFormat="1" ht="28.5" x14ac:dyDescent="0.2">
      <c r="A906" s="76" t="s">
        <v>579</v>
      </c>
      <c r="B906" s="76" t="s">
        <v>3141</v>
      </c>
      <c r="C906" s="71" t="s">
        <v>3151</v>
      </c>
      <c r="D906" s="87" t="s">
        <v>3152</v>
      </c>
      <c r="E906" s="78"/>
      <c r="F906" s="78"/>
      <c r="G906" s="78"/>
      <c r="H906" s="49" t="s">
        <v>3154</v>
      </c>
      <c r="I906" s="62"/>
      <c r="J906" s="57" t="s">
        <v>3954</v>
      </c>
      <c r="K906" s="86"/>
      <c r="L906" s="66" t="s">
        <v>201</v>
      </c>
      <c r="M906" s="67">
        <v>20.68</v>
      </c>
      <c r="N906" s="67">
        <v>18.61</v>
      </c>
      <c r="O906" s="48">
        <v>45292</v>
      </c>
      <c r="P906" s="73" t="s">
        <v>2252</v>
      </c>
      <c r="Q906" s="80" t="str">
        <f t="shared" si="51"/>
        <v>35.07.09.31.1</v>
      </c>
    </row>
    <row r="907" spans="1:18" s="80" customFormat="1" ht="28.5" x14ac:dyDescent="0.2">
      <c r="A907" s="76" t="s">
        <v>579</v>
      </c>
      <c r="B907" s="76" t="s">
        <v>3141</v>
      </c>
      <c r="C907" s="71" t="s">
        <v>3151</v>
      </c>
      <c r="D907" s="87" t="s">
        <v>3152</v>
      </c>
      <c r="E907" s="78"/>
      <c r="F907" s="78"/>
      <c r="G907" s="78"/>
      <c r="H907" s="49" t="s">
        <v>3155</v>
      </c>
      <c r="I907" s="62"/>
      <c r="J907" s="57" t="s">
        <v>3955</v>
      </c>
      <c r="K907" s="57"/>
      <c r="L907" s="66" t="s">
        <v>201</v>
      </c>
      <c r="M907" s="67">
        <v>31.01</v>
      </c>
      <c r="N907" s="67">
        <v>27.91</v>
      </c>
      <c r="O907" s="48">
        <v>45292</v>
      </c>
      <c r="P907" s="73" t="s">
        <v>2252</v>
      </c>
      <c r="Q907" s="80" t="str">
        <f t="shared" si="51"/>
        <v>35.07.09.32.1</v>
      </c>
    </row>
    <row r="908" spans="1:18" s="80" customFormat="1" ht="28.5" x14ac:dyDescent="0.2">
      <c r="A908" s="76" t="s">
        <v>579</v>
      </c>
      <c r="B908" s="76" t="s">
        <v>3141</v>
      </c>
      <c r="C908" s="71" t="s">
        <v>3151</v>
      </c>
      <c r="D908" s="87" t="s">
        <v>3152</v>
      </c>
      <c r="E908" s="78"/>
      <c r="F908" s="78"/>
      <c r="G908" s="78"/>
      <c r="H908" s="49" t="s">
        <v>3156</v>
      </c>
      <c r="I908" s="62"/>
      <c r="J908" s="57" t="s">
        <v>3956</v>
      </c>
      <c r="K908" s="86"/>
      <c r="L908" s="66" t="s">
        <v>201</v>
      </c>
      <c r="M908" s="67">
        <v>59.22</v>
      </c>
      <c r="N908" s="67">
        <v>53.3</v>
      </c>
      <c r="O908" s="48">
        <v>45292</v>
      </c>
      <c r="P908" s="73" t="s">
        <v>2252</v>
      </c>
      <c r="Q908" s="80" t="str">
        <f t="shared" si="51"/>
        <v>35.07.09.33.1</v>
      </c>
    </row>
    <row r="909" spans="1:18" s="80" customFormat="1" ht="28.5" x14ac:dyDescent="0.2">
      <c r="A909" s="76" t="s">
        <v>579</v>
      </c>
      <c r="B909" s="76" t="s">
        <v>3141</v>
      </c>
      <c r="C909" s="71" t="s">
        <v>3151</v>
      </c>
      <c r="D909" s="87" t="s">
        <v>3152</v>
      </c>
      <c r="E909" s="78"/>
      <c r="F909" s="78"/>
      <c r="G909" s="78"/>
      <c r="H909" s="49" t="s">
        <v>3157</v>
      </c>
      <c r="I909" s="62"/>
      <c r="J909" s="57" t="s">
        <v>3957</v>
      </c>
      <c r="K909" s="86"/>
      <c r="L909" s="66" t="s">
        <v>201</v>
      </c>
      <c r="M909" s="67">
        <v>80.3</v>
      </c>
      <c r="N909" s="67">
        <v>72.27</v>
      </c>
      <c r="O909" s="48">
        <v>45292</v>
      </c>
      <c r="P909" s="73" t="s">
        <v>2252</v>
      </c>
      <c r="Q909" s="80" t="str">
        <f t="shared" ref="Q909:Q913" si="52">IF(H909="",IF(B909="",A909,B909),H909)</f>
        <v>35.07.09.34.1</v>
      </c>
    </row>
    <row r="910" spans="1:18" s="80" customFormat="1" ht="30" x14ac:dyDescent="0.2">
      <c r="A910" s="76" t="s">
        <v>579</v>
      </c>
      <c r="B910" s="76" t="s">
        <v>3141</v>
      </c>
      <c r="C910" s="71" t="s">
        <v>3158</v>
      </c>
      <c r="D910" s="31" t="s">
        <v>2879</v>
      </c>
      <c r="E910" s="78"/>
      <c r="F910" s="78"/>
      <c r="G910" s="78"/>
      <c r="H910" s="89" t="s">
        <v>2879</v>
      </c>
      <c r="I910" s="62"/>
      <c r="J910" s="83" t="s">
        <v>4792</v>
      </c>
      <c r="K910" s="86"/>
      <c r="L910" s="66"/>
      <c r="M910" s="67"/>
      <c r="N910" s="67" t="s">
        <v>2131</v>
      </c>
      <c r="O910" s="72"/>
      <c r="P910" s="73"/>
      <c r="Q910" s="80" t="str">
        <f t="shared" si="52"/>
        <v xml:space="preserve"> </v>
      </c>
    </row>
    <row r="911" spans="1:18" s="80" customFormat="1" ht="58.5" x14ac:dyDescent="0.2">
      <c r="A911" s="76" t="s">
        <v>579</v>
      </c>
      <c r="B911" s="76" t="s">
        <v>3141</v>
      </c>
      <c r="C911" s="71" t="s">
        <v>3158</v>
      </c>
      <c r="D911" s="87" t="s">
        <v>3159</v>
      </c>
      <c r="E911" s="78"/>
      <c r="F911" s="78"/>
      <c r="G911" s="78"/>
      <c r="H911" s="89" t="s">
        <v>2879</v>
      </c>
      <c r="I911" s="62"/>
      <c r="J911" s="83" t="s">
        <v>4793</v>
      </c>
      <c r="K911" s="86"/>
      <c r="L911" s="66"/>
      <c r="M911" s="67"/>
      <c r="N911" s="67" t="s">
        <v>2131</v>
      </c>
      <c r="O911" s="72"/>
      <c r="P911" s="73"/>
      <c r="Q911" s="80" t="str">
        <f t="shared" si="52"/>
        <v xml:space="preserve"> </v>
      </c>
    </row>
    <row r="912" spans="1:18" s="80" customFormat="1" ht="28.5" x14ac:dyDescent="0.2">
      <c r="A912" s="76" t="s">
        <v>579</v>
      </c>
      <c r="B912" s="76" t="s">
        <v>3141</v>
      </c>
      <c r="C912" s="71" t="s">
        <v>3158</v>
      </c>
      <c r="D912" s="87" t="s">
        <v>3159</v>
      </c>
      <c r="E912" s="78"/>
      <c r="F912" s="78"/>
      <c r="G912" s="78"/>
      <c r="H912" s="49" t="s">
        <v>3240</v>
      </c>
      <c r="I912" s="62"/>
      <c r="J912" s="57" t="s">
        <v>3242</v>
      </c>
      <c r="K912" s="86"/>
      <c r="L912" s="66" t="s">
        <v>201</v>
      </c>
      <c r="M912" s="67">
        <v>7.48</v>
      </c>
      <c r="N912" s="67">
        <v>6.73</v>
      </c>
      <c r="O912" s="48">
        <v>45292</v>
      </c>
      <c r="P912" s="73" t="s">
        <v>2252</v>
      </c>
      <c r="Q912" s="80" t="str">
        <f t="shared" si="52"/>
        <v>35.07.11.10.1</v>
      </c>
      <c r="R912" s="102"/>
    </row>
    <row r="913" spans="1:18" s="80" customFormat="1" ht="28.5" x14ac:dyDescent="0.2">
      <c r="A913" s="76" t="s">
        <v>579</v>
      </c>
      <c r="B913" s="76" t="s">
        <v>3141</v>
      </c>
      <c r="C913" s="71" t="s">
        <v>3158</v>
      </c>
      <c r="D913" s="87" t="s">
        <v>3159</v>
      </c>
      <c r="E913" s="78"/>
      <c r="F913" s="78"/>
      <c r="G913" s="78"/>
      <c r="H913" s="49" t="s">
        <v>3241</v>
      </c>
      <c r="I913" s="62"/>
      <c r="J913" s="57" t="s">
        <v>3243</v>
      </c>
      <c r="K913" s="86"/>
      <c r="L913" s="66" t="s">
        <v>201</v>
      </c>
      <c r="M913" s="67">
        <v>20.98</v>
      </c>
      <c r="N913" s="67">
        <v>18.88</v>
      </c>
      <c r="O913" s="48">
        <v>45292</v>
      </c>
      <c r="P913" s="73" t="s">
        <v>2252</v>
      </c>
      <c r="Q913" s="80" t="str">
        <f t="shared" si="52"/>
        <v>35.07.11.11.1</v>
      </c>
    </row>
    <row r="914" spans="1:18" ht="102" x14ac:dyDescent="0.2">
      <c r="A914" s="17" t="s">
        <v>579</v>
      </c>
      <c r="B914" s="17" t="s">
        <v>784</v>
      </c>
      <c r="C914" s="7" t="s">
        <v>2879</v>
      </c>
      <c r="D914" s="31" t="s">
        <v>2879</v>
      </c>
      <c r="E914" s="13"/>
      <c r="F914" s="13"/>
      <c r="G914" s="13"/>
      <c r="H914" s="37" t="s">
        <v>2879</v>
      </c>
      <c r="J914" s="3" t="s">
        <v>4794</v>
      </c>
      <c r="K914" s="32"/>
      <c r="N914" s="6" t="s">
        <v>2131</v>
      </c>
      <c r="O914" s="48"/>
      <c r="Q914" t="str">
        <f t="shared" si="45"/>
        <v xml:space="preserve"> </v>
      </c>
      <c r="R914" s="26"/>
    </row>
    <row r="915" spans="1:18" ht="30" x14ac:dyDescent="0.2">
      <c r="A915" s="17" t="s">
        <v>579</v>
      </c>
      <c r="B915" s="17" t="s">
        <v>784</v>
      </c>
      <c r="C915" s="71" t="s">
        <v>3414</v>
      </c>
      <c r="D915" s="31" t="s">
        <v>2879</v>
      </c>
      <c r="E915" s="78"/>
      <c r="F915" s="78"/>
      <c r="G915" s="78"/>
      <c r="H915" s="89" t="s">
        <v>2879</v>
      </c>
      <c r="I915" s="62"/>
      <c r="J915" s="8" t="s">
        <v>4795</v>
      </c>
      <c r="K915" s="32"/>
      <c r="O915" s="48"/>
      <c r="Q915" s="80" t="str">
        <f t="shared" si="45"/>
        <v xml:space="preserve"> </v>
      </c>
    </row>
    <row r="916" spans="1:18" s="80" customFormat="1" ht="189" x14ac:dyDescent="0.2">
      <c r="A916" s="76" t="s">
        <v>579</v>
      </c>
      <c r="B916" s="76" t="s">
        <v>784</v>
      </c>
      <c r="C916" s="71" t="s">
        <v>3414</v>
      </c>
      <c r="D916" s="31" t="s">
        <v>3415</v>
      </c>
      <c r="E916" s="78"/>
      <c r="F916" s="78"/>
      <c r="G916" s="78"/>
      <c r="H916" s="89" t="s">
        <v>2879</v>
      </c>
      <c r="I916" s="62" t="s">
        <v>1</v>
      </c>
      <c r="J916" s="83" t="s">
        <v>4796</v>
      </c>
      <c r="K916" s="86" t="s">
        <v>4850</v>
      </c>
      <c r="L916" s="66"/>
      <c r="M916" s="67"/>
      <c r="N916" s="67" t="s">
        <v>2131</v>
      </c>
      <c r="O916" s="72"/>
      <c r="P916" s="73"/>
      <c r="Q916" s="80" t="str">
        <f t="shared" si="45"/>
        <v xml:space="preserve"> </v>
      </c>
    </row>
    <row r="917" spans="1:18" s="80" customFormat="1" ht="42.75" x14ac:dyDescent="0.2">
      <c r="A917" s="76" t="s">
        <v>579</v>
      </c>
      <c r="B917" s="76" t="s">
        <v>784</v>
      </c>
      <c r="C917" s="71" t="s">
        <v>3414</v>
      </c>
      <c r="D917" s="71" t="s">
        <v>3415</v>
      </c>
      <c r="E917" s="78"/>
      <c r="F917" s="78"/>
      <c r="G917" s="78"/>
      <c r="H917" s="89" t="s">
        <v>3416</v>
      </c>
      <c r="I917" s="62" t="s">
        <v>1</v>
      </c>
      <c r="J917" s="57" t="s">
        <v>4797</v>
      </c>
      <c r="K917" s="86"/>
      <c r="L917" s="66" t="s">
        <v>201</v>
      </c>
      <c r="M917" s="67">
        <v>5.73</v>
      </c>
      <c r="N917" s="67">
        <v>5.16</v>
      </c>
      <c r="O917" s="48">
        <v>45292</v>
      </c>
      <c r="P917" s="73" t="s">
        <v>2227</v>
      </c>
      <c r="Q917" s="80" t="str">
        <f t="shared" si="45"/>
        <v>35.10.03.01.1</v>
      </c>
    </row>
    <row r="918" spans="1:18" s="80" customFormat="1" ht="42.75" x14ac:dyDescent="0.2">
      <c r="A918" s="76" t="s">
        <v>579</v>
      </c>
      <c r="B918" s="76" t="s">
        <v>784</v>
      </c>
      <c r="C918" s="71" t="s">
        <v>3414</v>
      </c>
      <c r="D918" s="71" t="s">
        <v>3415</v>
      </c>
      <c r="E918" s="78"/>
      <c r="F918" s="78"/>
      <c r="G918" s="78"/>
      <c r="H918" s="49" t="s">
        <v>3417</v>
      </c>
      <c r="I918" s="62" t="s">
        <v>1</v>
      </c>
      <c r="J918" s="57" t="s">
        <v>4798</v>
      </c>
      <c r="K918" s="86"/>
      <c r="L918" s="66" t="s">
        <v>201</v>
      </c>
      <c r="M918" s="67">
        <v>7.25</v>
      </c>
      <c r="N918" s="67">
        <v>6.52</v>
      </c>
      <c r="O918" s="48">
        <v>45292</v>
      </c>
      <c r="P918" s="73" t="s">
        <v>2227</v>
      </c>
      <c r="Q918" s="80" t="str">
        <f t="shared" si="45"/>
        <v>35.10.03.02.1</v>
      </c>
    </row>
    <row r="919" spans="1:18" s="80" customFormat="1" ht="42.75" x14ac:dyDescent="0.2">
      <c r="A919" s="76" t="s">
        <v>579</v>
      </c>
      <c r="B919" s="76" t="s">
        <v>784</v>
      </c>
      <c r="C919" s="71" t="s">
        <v>3414</v>
      </c>
      <c r="D919" s="71" t="s">
        <v>3415</v>
      </c>
      <c r="E919" s="78"/>
      <c r="F919" s="78"/>
      <c r="G919" s="78"/>
      <c r="H919" s="49" t="s">
        <v>3418</v>
      </c>
      <c r="I919" s="62" t="s">
        <v>1</v>
      </c>
      <c r="J919" s="57" t="s">
        <v>4799</v>
      </c>
      <c r="K919" s="86"/>
      <c r="L919" s="66" t="s">
        <v>201</v>
      </c>
      <c r="M919" s="67">
        <v>12.1</v>
      </c>
      <c r="N919" s="67">
        <v>10.89</v>
      </c>
      <c r="O919" s="48">
        <v>45292</v>
      </c>
      <c r="P919" s="73" t="s">
        <v>2227</v>
      </c>
      <c r="Q919" s="80" t="str">
        <f t="shared" si="45"/>
        <v>35.10.03.03.1</v>
      </c>
    </row>
    <row r="920" spans="1:18" ht="42.75" x14ac:dyDescent="0.2">
      <c r="A920" s="76" t="s">
        <v>579</v>
      </c>
      <c r="B920" s="76" t="s">
        <v>784</v>
      </c>
      <c r="C920" s="71" t="s">
        <v>3414</v>
      </c>
      <c r="D920" s="71" t="s">
        <v>3415</v>
      </c>
      <c r="E920" s="78"/>
      <c r="F920" s="78"/>
      <c r="G920" s="78"/>
      <c r="H920" s="89" t="s">
        <v>3419</v>
      </c>
      <c r="I920" s="62" t="s">
        <v>1</v>
      </c>
      <c r="J920" s="3" t="s">
        <v>4800</v>
      </c>
      <c r="K920" s="32"/>
      <c r="L920" s="66" t="s">
        <v>201</v>
      </c>
      <c r="M920" s="6">
        <v>21.73</v>
      </c>
      <c r="N920" s="6">
        <v>19.559999999999999</v>
      </c>
      <c r="O920" s="48">
        <v>45292</v>
      </c>
      <c r="P920" s="73" t="s">
        <v>2227</v>
      </c>
    </row>
    <row r="921" spans="1:18" ht="42.75" x14ac:dyDescent="0.2">
      <c r="A921" s="76" t="s">
        <v>579</v>
      </c>
      <c r="B921" s="76" t="s">
        <v>784</v>
      </c>
      <c r="C921" s="71" t="s">
        <v>3414</v>
      </c>
      <c r="D921" s="71" t="s">
        <v>3415</v>
      </c>
      <c r="E921" s="78"/>
      <c r="F921" s="78"/>
      <c r="G921" s="78"/>
      <c r="H921" s="49" t="s">
        <v>3420</v>
      </c>
      <c r="I921" s="62" t="s">
        <v>1</v>
      </c>
      <c r="J921" s="3" t="s">
        <v>4801</v>
      </c>
      <c r="K921" s="32"/>
      <c r="L921" s="66" t="s">
        <v>201</v>
      </c>
      <c r="M921" s="6">
        <v>32.15</v>
      </c>
      <c r="N921" s="6">
        <v>28.94</v>
      </c>
      <c r="O921" s="48">
        <v>45292</v>
      </c>
      <c r="P921" s="73" t="s">
        <v>2227</v>
      </c>
    </row>
    <row r="922" spans="1:18" ht="42.75" x14ac:dyDescent="0.2">
      <c r="A922" s="76" t="s">
        <v>579</v>
      </c>
      <c r="B922" s="76" t="s">
        <v>784</v>
      </c>
      <c r="C922" s="71" t="s">
        <v>3414</v>
      </c>
      <c r="D922" s="71" t="s">
        <v>3415</v>
      </c>
      <c r="E922" s="78"/>
      <c r="F922" s="78"/>
      <c r="G922" s="78"/>
      <c r="H922" s="49" t="s">
        <v>3421</v>
      </c>
      <c r="I922" s="62" t="s">
        <v>1</v>
      </c>
      <c r="J922" s="3" t="s">
        <v>4802</v>
      </c>
      <c r="K922" s="32"/>
      <c r="L922" s="66" t="s">
        <v>201</v>
      </c>
      <c r="M922" s="6">
        <v>33.51</v>
      </c>
      <c r="N922" s="6">
        <v>30.16</v>
      </c>
      <c r="O922" s="48">
        <v>45292</v>
      </c>
      <c r="P922" s="73" t="s">
        <v>2227</v>
      </c>
    </row>
    <row r="923" spans="1:18" ht="42.75" x14ac:dyDescent="0.2">
      <c r="A923" s="76" t="s">
        <v>579</v>
      </c>
      <c r="B923" s="76" t="s">
        <v>784</v>
      </c>
      <c r="C923" s="71" t="s">
        <v>3414</v>
      </c>
      <c r="D923" s="71" t="s">
        <v>3415</v>
      </c>
      <c r="E923" s="78"/>
      <c r="F923" s="78"/>
      <c r="G923" s="78"/>
      <c r="H923" s="89" t="s">
        <v>3422</v>
      </c>
      <c r="I923" s="62" t="s">
        <v>1</v>
      </c>
      <c r="J923" s="3" t="s">
        <v>4803</v>
      </c>
      <c r="K923" s="32"/>
      <c r="L923" s="66" t="s">
        <v>201</v>
      </c>
      <c r="M923" s="6">
        <v>32.65</v>
      </c>
      <c r="N923" s="6">
        <v>29.39</v>
      </c>
      <c r="O923" s="48">
        <v>45292</v>
      </c>
      <c r="P923" s="73" t="s">
        <v>2227</v>
      </c>
    </row>
    <row r="924" spans="1:18" ht="45" x14ac:dyDescent="0.2">
      <c r="A924" s="17" t="s">
        <v>579</v>
      </c>
      <c r="B924" s="17" t="s">
        <v>784</v>
      </c>
      <c r="C924" s="7" t="s">
        <v>3467</v>
      </c>
      <c r="D924" s="31" t="s">
        <v>2879</v>
      </c>
      <c r="E924" s="13"/>
      <c r="F924" s="13"/>
      <c r="G924" s="13"/>
      <c r="H924" s="37" t="s">
        <v>2879</v>
      </c>
      <c r="J924" s="8" t="s">
        <v>4804</v>
      </c>
      <c r="K924" s="32"/>
      <c r="N924" s="6" t="s">
        <v>2131</v>
      </c>
      <c r="O924" s="48"/>
      <c r="Q924" t="str">
        <f t="shared" ref="Q924:Q928" si="53">IF(H924="",IF(B924="",A924,B924),H924)</f>
        <v xml:space="preserve"> </v>
      </c>
    </row>
    <row r="925" spans="1:18" s="80" customFormat="1" ht="231" x14ac:dyDescent="0.2">
      <c r="A925" s="76" t="s">
        <v>579</v>
      </c>
      <c r="B925" s="76" t="s">
        <v>784</v>
      </c>
      <c r="C925" s="71" t="s">
        <v>3467</v>
      </c>
      <c r="D925" s="31" t="s">
        <v>3468</v>
      </c>
      <c r="E925" s="78"/>
      <c r="F925" s="78"/>
      <c r="G925" s="78"/>
      <c r="H925" s="89" t="s">
        <v>2879</v>
      </c>
      <c r="I925" s="62" t="s">
        <v>1</v>
      </c>
      <c r="J925" s="83" t="s">
        <v>3647</v>
      </c>
      <c r="K925" s="86" t="s">
        <v>3648</v>
      </c>
      <c r="L925" s="66"/>
      <c r="M925" s="67"/>
      <c r="N925" s="67" t="s">
        <v>2131</v>
      </c>
      <c r="O925" s="72"/>
      <c r="P925" s="73"/>
      <c r="Q925" s="80" t="str">
        <f t="shared" si="53"/>
        <v xml:space="preserve"> </v>
      </c>
    </row>
    <row r="926" spans="1:18" s="80" customFormat="1" ht="42.75" x14ac:dyDescent="0.2">
      <c r="A926" s="76" t="s">
        <v>579</v>
      </c>
      <c r="B926" s="76" t="s">
        <v>784</v>
      </c>
      <c r="C926" s="71" t="s">
        <v>3467</v>
      </c>
      <c r="D926" s="71" t="s">
        <v>3468</v>
      </c>
      <c r="E926" s="78"/>
      <c r="F926" s="78"/>
      <c r="G926" s="78"/>
      <c r="H926" s="89" t="s">
        <v>3470</v>
      </c>
      <c r="I926" s="62" t="s">
        <v>1</v>
      </c>
      <c r="J926" s="57" t="s">
        <v>3649</v>
      </c>
      <c r="K926" s="86"/>
      <c r="L926" s="66" t="s">
        <v>201</v>
      </c>
      <c r="M926" s="67">
        <v>5.73</v>
      </c>
      <c r="N926" s="67">
        <v>5.16</v>
      </c>
      <c r="O926" s="48">
        <v>45292</v>
      </c>
      <c r="P926" s="73" t="s">
        <v>2252</v>
      </c>
      <c r="Q926" s="80" t="str">
        <f t="shared" si="53"/>
        <v>35.10.05.01.1</v>
      </c>
    </row>
    <row r="927" spans="1:18" s="80" customFormat="1" ht="42.75" x14ac:dyDescent="0.2">
      <c r="A927" s="76" t="s">
        <v>579</v>
      </c>
      <c r="B927" s="76" t="s">
        <v>784</v>
      </c>
      <c r="C927" s="71" t="s">
        <v>3467</v>
      </c>
      <c r="D927" s="71" t="s">
        <v>3468</v>
      </c>
      <c r="E927" s="78"/>
      <c r="F927" s="78"/>
      <c r="G927" s="78"/>
      <c r="H927" s="49" t="s">
        <v>3471</v>
      </c>
      <c r="I927" s="62" t="s">
        <v>1</v>
      </c>
      <c r="J927" s="57" t="s">
        <v>3650</v>
      </c>
      <c r="K927" s="86"/>
      <c r="L927" s="66" t="s">
        <v>201</v>
      </c>
      <c r="M927" s="67">
        <v>7.25</v>
      </c>
      <c r="N927" s="67">
        <v>6.52</v>
      </c>
      <c r="O927" s="48">
        <v>45292</v>
      </c>
      <c r="P927" s="73" t="s">
        <v>2252</v>
      </c>
      <c r="Q927" s="80" t="str">
        <f t="shared" si="53"/>
        <v>35.10.05.02.1</v>
      </c>
    </row>
    <row r="928" spans="1:18" s="80" customFormat="1" ht="42.75" x14ac:dyDescent="0.2">
      <c r="A928" s="76" t="s">
        <v>579</v>
      </c>
      <c r="B928" s="76" t="s">
        <v>784</v>
      </c>
      <c r="C928" s="71" t="s">
        <v>3467</v>
      </c>
      <c r="D928" s="71" t="s">
        <v>3468</v>
      </c>
      <c r="E928" s="78"/>
      <c r="F928" s="78"/>
      <c r="G928" s="78"/>
      <c r="H928" s="89" t="s">
        <v>3472</v>
      </c>
      <c r="I928" s="62" t="s">
        <v>1</v>
      </c>
      <c r="J928" s="57" t="s">
        <v>3651</v>
      </c>
      <c r="K928" s="86"/>
      <c r="L928" s="66" t="s">
        <v>201</v>
      </c>
      <c r="M928" s="67">
        <v>12.1</v>
      </c>
      <c r="N928" s="67">
        <v>10.89</v>
      </c>
      <c r="O928" s="48">
        <v>45292</v>
      </c>
      <c r="P928" s="73" t="s">
        <v>2252</v>
      </c>
      <c r="Q928" s="80" t="str">
        <f t="shared" si="53"/>
        <v>35.10.05.03.1</v>
      </c>
    </row>
    <row r="929" spans="1:18" ht="42.75" x14ac:dyDescent="0.2">
      <c r="A929" s="76" t="s">
        <v>579</v>
      </c>
      <c r="B929" s="76" t="s">
        <v>784</v>
      </c>
      <c r="C929" s="71" t="s">
        <v>3467</v>
      </c>
      <c r="D929" s="71" t="s">
        <v>3468</v>
      </c>
      <c r="E929" s="78"/>
      <c r="F929" s="78"/>
      <c r="G929" s="78"/>
      <c r="H929" s="89" t="s">
        <v>3473</v>
      </c>
      <c r="I929" s="62" t="s">
        <v>1</v>
      </c>
      <c r="J929" s="3" t="s">
        <v>3652</v>
      </c>
      <c r="K929" s="32"/>
      <c r="L929" s="66" t="s">
        <v>201</v>
      </c>
      <c r="M929" s="6">
        <v>21.73</v>
      </c>
      <c r="N929" s="6">
        <v>19.559999999999999</v>
      </c>
      <c r="O929" s="48">
        <v>45292</v>
      </c>
      <c r="P929" s="73" t="s">
        <v>2252</v>
      </c>
    </row>
    <row r="930" spans="1:18" ht="42.75" x14ac:dyDescent="0.2">
      <c r="A930" s="76" t="s">
        <v>579</v>
      </c>
      <c r="B930" s="76" t="s">
        <v>784</v>
      </c>
      <c r="C930" s="71" t="s">
        <v>3467</v>
      </c>
      <c r="D930" s="71" t="s">
        <v>3468</v>
      </c>
      <c r="E930" s="78"/>
      <c r="F930" s="78"/>
      <c r="G930" s="78"/>
      <c r="H930" s="49" t="s">
        <v>3474</v>
      </c>
      <c r="I930" s="62" t="s">
        <v>1</v>
      </c>
      <c r="J930" s="3" t="s">
        <v>3653</v>
      </c>
      <c r="K930" s="32"/>
      <c r="L930" s="66" t="s">
        <v>201</v>
      </c>
      <c r="M930" s="6">
        <v>32.11</v>
      </c>
      <c r="N930" s="6">
        <v>28.9</v>
      </c>
      <c r="O930" s="48">
        <v>45292</v>
      </c>
      <c r="P930" s="73" t="s">
        <v>2252</v>
      </c>
    </row>
    <row r="931" spans="1:18" ht="42.75" x14ac:dyDescent="0.2">
      <c r="A931" s="76" t="s">
        <v>579</v>
      </c>
      <c r="B931" s="76" t="s">
        <v>784</v>
      </c>
      <c r="C931" s="71" t="s">
        <v>3467</v>
      </c>
      <c r="D931" s="71" t="s">
        <v>3468</v>
      </c>
      <c r="E931" s="78"/>
      <c r="F931" s="78"/>
      <c r="G931" s="78"/>
      <c r="H931" s="89" t="s">
        <v>3475</v>
      </c>
      <c r="I931" s="62" t="s">
        <v>1</v>
      </c>
      <c r="J931" s="3" t="s">
        <v>3654</v>
      </c>
      <c r="K931" s="32"/>
      <c r="L931" s="66" t="s">
        <v>201</v>
      </c>
      <c r="M931" s="6">
        <v>32.71</v>
      </c>
      <c r="N931" s="6">
        <v>29.44</v>
      </c>
      <c r="O931" s="48">
        <v>45292</v>
      </c>
      <c r="P931" s="73" t="s">
        <v>2252</v>
      </c>
    </row>
    <row r="932" spans="1:18" x14ac:dyDescent="0.2">
      <c r="A932" s="17" t="s">
        <v>579</v>
      </c>
      <c r="B932" s="17" t="s">
        <v>784</v>
      </c>
      <c r="C932" s="7" t="s">
        <v>785</v>
      </c>
      <c r="D932" s="31" t="s">
        <v>2879</v>
      </c>
      <c r="E932" s="13"/>
      <c r="F932" s="13"/>
      <c r="G932" s="13"/>
      <c r="H932" s="37" t="s">
        <v>2879</v>
      </c>
      <c r="J932" s="8" t="s">
        <v>858</v>
      </c>
      <c r="K932" s="32"/>
      <c r="N932" s="6" t="s">
        <v>2131</v>
      </c>
      <c r="O932" s="48"/>
      <c r="Q932" t="str">
        <f t="shared" si="45"/>
        <v xml:space="preserve"> </v>
      </c>
    </row>
    <row r="933" spans="1:18" x14ac:dyDescent="0.2">
      <c r="A933" s="17" t="s">
        <v>579</v>
      </c>
      <c r="B933" s="17" t="s">
        <v>784</v>
      </c>
      <c r="C933" s="7" t="s">
        <v>785</v>
      </c>
      <c r="D933" s="31" t="s">
        <v>2879</v>
      </c>
      <c r="E933" s="13"/>
      <c r="F933" s="13"/>
      <c r="G933" s="13"/>
      <c r="H933" s="41" t="s">
        <v>787</v>
      </c>
      <c r="J933" s="12" t="s">
        <v>859</v>
      </c>
      <c r="K933" s="32"/>
      <c r="L933" s="1" t="s">
        <v>201</v>
      </c>
      <c r="M933" s="6">
        <v>25.09</v>
      </c>
      <c r="N933" s="6">
        <v>22.58</v>
      </c>
      <c r="O933" s="48">
        <v>45292</v>
      </c>
      <c r="P933" s="73" t="s">
        <v>2252</v>
      </c>
      <c r="Q933" t="str">
        <f t="shared" si="45"/>
        <v>35.10.06.01.1</v>
      </c>
    </row>
    <row r="934" spans="1:18" ht="30" x14ac:dyDescent="0.2">
      <c r="A934" s="17" t="s">
        <v>579</v>
      </c>
      <c r="B934" s="17" t="s">
        <v>784</v>
      </c>
      <c r="C934" s="7" t="s">
        <v>3465</v>
      </c>
      <c r="D934" s="31" t="s">
        <v>2879</v>
      </c>
      <c r="E934" s="13"/>
      <c r="F934" s="13"/>
      <c r="G934" s="13"/>
      <c r="H934" s="37" t="s">
        <v>2879</v>
      </c>
      <c r="J934" s="83" t="s">
        <v>4805</v>
      </c>
      <c r="K934" s="32"/>
      <c r="N934" s="6" t="s">
        <v>2131</v>
      </c>
      <c r="O934" s="48"/>
      <c r="Q934" t="str">
        <f t="shared" si="45"/>
        <v xml:space="preserve"> </v>
      </c>
    </row>
    <row r="935" spans="1:18" s="80" customFormat="1" ht="201" x14ac:dyDescent="0.2">
      <c r="A935" s="76" t="s">
        <v>579</v>
      </c>
      <c r="B935" s="76" t="s">
        <v>784</v>
      </c>
      <c r="C935" s="71" t="s">
        <v>3465</v>
      </c>
      <c r="D935" s="87" t="s">
        <v>3466</v>
      </c>
      <c r="E935" s="78"/>
      <c r="F935" s="78"/>
      <c r="G935" s="78"/>
      <c r="H935" s="89" t="s">
        <v>2879</v>
      </c>
      <c r="I935" s="62" t="s">
        <v>1</v>
      </c>
      <c r="J935" s="83" t="s">
        <v>3972</v>
      </c>
      <c r="K935" s="86" t="s">
        <v>3655</v>
      </c>
      <c r="L935" s="66"/>
      <c r="M935" s="67"/>
      <c r="N935" s="67" t="s">
        <v>2131</v>
      </c>
      <c r="O935" s="72"/>
      <c r="P935" s="73"/>
      <c r="Q935" s="80" t="str">
        <f t="shared" si="45"/>
        <v xml:space="preserve"> </v>
      </c>
    </row>
    <row r="936" spans="1:18" s="80" customFormat="1" ht="42.75" x14ac:dyDescent="0.2">
      <c r="A936" s="76" t="s">
        <v>579</v>
      </c>
      <c r="B936" s="76" t="s">
        <v>784</v>
      </c>
      <c r="C936" s="71" t="s">
        <v>3465</v>
      </c>
      <c r="D936" s="71" t="s">
        <v>3466</v>
      </c>
      <c r="E936" s="78"/>
      <c r="F936" s="78"/>
      <c r="G936" s="78"/>
      <c r="H936" s="89" t="s">
        <v>3482</v>
      </c>
      <c r="I936" s="62" t="s">
        <v>1</v>
      </c>
      <c r="J936" s="57" t="s">
        <v>3656</v>
      </c>
      <c r="K936" s="86"/>
      <c r="L936" s="66" t="s">
        <v>201</v>
      </c>
      <c r="M936" s="67">
        <v>5.51</v>
      </c>
      <c r="N936" s="67">
        <v>4.96</v>
      </c>
      <c r="O936" s="48">
        <v>45292</v>
      </c>
      <c r="P936" s="73" t="s">
        <v>2252</v>
      </c>
      <c r="Q936" s="80" t="str">
        <f t="shared" si="45"/>
        <v>35.10.08.01.1</v>
      </c>
      <c r="R936" s="102"/>
    </row>
    <row r="937" spans="1:18" s="80" customFormat="1" ht="42.75" x14ac:dyDescent="0.2">
      <c r="A937" s="76" t="s">
        <v>579</v>
      </c>
      <c r="B937" s="76" t="s">
        <v>784</v>
      </c>
      <c r="C937" s="71" t="s">
        <v>3465</v>
      </c>
      <c r="D937" s="71" t="s">
        <v>3466</v>
      </c>
      <c r="E937" s="78"/>
      <c r="F937" s="78"/>
      <c r="G937" s="78"/>
      <c r="H937" s="49" t="s">
        <v>3483</v>
      </c>
      <c r="I937" s="62" t="s">
        <v>1</v>
      </c>
      <c r="J937" s="57" t="s">
        <v>3657</v>
      </c>
      <c r="K937" s="86"/>
      <c r="L937" s="66" t="s">
        <v>201</v>
      </c>
      <c r="M937" s="67">
        <v>7.25</v>
      </c>
      <c r="N937" s="67">
        <v>6.52</v>
      </c>
      <c r="O937" s="48">
        <v>45292</v>
      </c>
      <c r="P937" s="73" t="s">
        <v>2252</v>
      </c>
      <c r="Q937" s="80" t="str">
        <f t="shared" si="45"/>
        <v>35.10.08.02.1</v>
      </c>
    </row>
    <row r="938" spans="1:18" s="80" customFormat="1" ht="42.75" x14ac:dyDescent="0.2">
      <c r="A938" s="76" t="s">
        <v>579</v>
      </c>
      <c r="B938" s="76" t="s">
        <v>784</v>
      </c>
      <c r="C938" s="71" t="s">
        <v>3465</v>
      </c>
      <c r="D938" s="71" t="s">
        <v>3466</v>
      </c>
      <c r="E938" s="78"/>
      <c r="F938" s="78"/>
      <c r="G938" s="78"/>
      <c r="H938" s="89" t="s">
        <v>3484</v>
      </c>
      <c r="I938" s="62" t="s">
        <v>1</v>
      </c>
      <c r="J938" s="57" t="s">
        <v>3658</v>
      </c>
      <c r="K938" s="86"/>
      <c r="L938" s="66" t="s">
        <v>201</v>
      </c>
      <c r="M938" s="67">
        <v>10.49</v>
      </c>
      <c r="N938" s="67">
        <v>9.44</v>
      </c>
      <c r="O938" s="48">
        <v>45292</v>
      </c>
      <c r="P938" s="73" t="s">
        <v>2252</v>
      </c>
      <c r="Q938" s="80" t="str">
        <f t="shared" si="45"/>
        <v>35.10.08.03.1</v>
      </c>
    </row>
    <row r="939" spans="1:18" ht="30" x14ac:dyDescent="0.2">
      <c r="A939" s="17" t="s">
        <v>579</v>
      </c>
      <c r="B939" s="17" t="s">
        <v>3411</v>
      </c>
      <c r="C939" s="7" t="s">
        <v>2879</v>
      </c>
      <c r="D939" s="31" t="s">
        <v>2879</v>
      </c>
      <c r="E939" s="13"/>
      <c r="F939" s="13"/>
      <c r="G939" s="13"/>
      <c r="H939" s="37" t="s">
        <v>2879</v>
      </c>
      <c r="J939" s="8" t="s">
        <v>3659</v>
      </c>
      <c r="K939" s="32"/>
      <c r="N939" s="6" t="s">
        <v>2131</v>
      </c>
      <c r="O939" s="48"/>
      <c r="Q939" t="str">
        <f t="shared" ref="Q939:Q948" si="54">IF(H939="",IF(B939="",A939,B939),H939)</f>
        <v xml:space="preserve"> </v>
      </c>
    </row>
    <row r="940" spans="1:18" s="80" customFormat="1" ht="72.75" x14ac:dyDescent="0.2">
      <c r="A940" s="76" t="s">
        <v>579</v>
      </c>
      <c r="B940" s="76" t="s">
        <v>3411</v>
      </c>
      <c r="C940" s="71" t="s">
        <v>3488</v>
      </c>
      <c r="D940" s="31" t="s">
        <v>2879</v>
      </c>
      <c r="E940" s="78"/>
      <c r="F940" s="78"/>
      <c r="G940" s="78"/>
      <c r="H940" s="89" t="s">
        <v>2879</v>
      </c>
      <c r="I940" s="62"/>
      <c r="J940" s="83" t="s">
        <v>3971</v>
      </c>
      <c r="K940" s="86"/>
      <c r="L940" s="66"/>
      <c r="M940" s="67"/>
      <c r="N940" s="67" t="s">
        <v>2131</v>
      </c>
      <c r="O940" s="72"/>
      <c r="P940" s="73"/>
      <c r="Q940" s="80" t="str">
        <f t="shared" si="54"/>
        <v xml:space="preserve"> </v>
      </c>
    </row>
    <row r="941" spans="1:18" s="80" customFormat="1" ht="114" x14ac:dyDescent="0.2">
      <c r="A941" s="76" t="s">
        <v>579</v>
      </c>
      <c r="B941" s="76" t="s">
        <v>3411</v>
      </c>
      <c r="C941" s="71" t="s">
        <v>3488</v>
      </c>
      <c r="D941" s="31" t="s">
        <v>2879</v>
      </c>
      <c r="E941" s="78"/>
      <c r="F941" s="78"/>
      <c r="G941" s="78"/>
      <c r="H941" s="89" t="s">
        <v>3575</v>
      </c>
      <c r="I941" s="62" t="s">
        <v>1</v>
      </c>
      <c r="J941" s="57" t="s">
        <v>3842</v>
      </c>
      <c r="K941" s="86" t="s">
        <v>4348</v>
      </c>
      <c r="L941" s="66" t="s">
        <v>2009</v>
      </c>
      <c r="M941" s="67"/>
      <c r="N941" s="67">
        <v>63.37</v>
      </c>
      <c r="O941" s="48">
        <v>45292</v>
      </c>
      <c r="P941" s="73" t="s">
        <v>2225</v>
      </c>
      <c r="Q941" s="80" t="str">
        <f t="shared" si="54"/>
        <v>35.11.01.01.2</v>
      </c>
    </row>
    <row r="942" spans="1:18" s="80" customFormat="1" ht="30" x14ac:dyDescent="0.2">
      <c r="A942" s="76" t="s">
        <v>579</v>
      </c>
      <c r="B942" s="76" t="s">
        <v>3922</v>
      </c>
      <c r="C942" s="71" t="s">
        <v>2879</v>
      </c>
      <c r="D942" s="87" t="s">
        <v>2879</v>
      </c>
      <c r="E942" s="78"/>
      <c r="F942" s="78"/>
      <c r="G942" s="78"/>
      <c r="H942" s="89" t="s">
        <v>2879</v>
      </c>
      <c r="I942" s="62"/>
      <c r="J942" s="83" t="s">
        <v>4806</v>
      </c>
      <c r="K942" s="86"/>
      <c r="L942" s="66"/>
      <c r="M942" s="67"/>
      <c r="N942" s="67"/>
      <c r="O942" s="72"/>
      <c r="P942" s="73"/>
      <c r="Q942" s="80" t="str">
        <f t="shared" si="54"/>
        <v xml:space="preserve"> </v>
      </c>
    </row>
    <row r="943" spans="1:18" s="80" customFormat="1" ht="202.5" x14ac:dyDescent="0.2">
      <c r="A943" s="76" t="s">
        <v>579</v>
      </c>
      <c r="B943" s="76" t="s">
        <v>3922</v>
      </c>
      <c r="C943" s="71" t="s">
        <v>3923</v>
      </c>
      <c r="D943" s="87" t="s">
        <v>2879</v>
      </c>
      <c r="E943" s="78"/>
      <c r="F943" s="78"/>
      <c r="G943" s="78"/>
      <c r="H943" s="89"/>
      <c r="I943" s="62"/>
      <c r="J943" s="83" t="s">
        <v>4807</v>
      </c>
      <c r="K943" s="86"/>
      <c r="L943" s="66"/>
      <c r="M943" s="67"/>
      <c r="N943" s="67"/>
      <c r="O943" s="72"/>
      <c r="P943" s="73"/>
      <c r="Q943" s="80" t="str">
        <f t="shared" si="54"/>
        <v>35.15</v>
      </c>
    </row>
    <row r="944" spans="1:18" s="80" customFormat="1" ht="128.25" x14ac:dyDescent="0.2">
      <c r="A944" s="76" t="s">
        <v>579</v>
      </c>
      <c r="B944" s="76" t="s">
        <v>3922</v>
      </c>
      <c r="C944" s="71" t="s">
        <v>3923</v>
      </c>
      <c r="D944" s="87" t="s">
        <v>3924</v>
      </c>
      <c r="E944" s="78"/>
      <c r="F944" s="78"/>
      <c r="G944" s="78"/>
      <c r="H944" s="89"/>
      <c r="I944" s="62" t="s">
        <v>1</v>
      </c>
      <c r="J944" s="83" t="s">
        <v>3984</v>
      </c>
      <c r="K944" s="86" t="s">
        <v>4012</v>
      </c>
      <c r="L944" s="66"/>
      <c r="M944" s="67"/>
      <c r="N944" s="67"/>
      <c r="O944" s="72"/>
      <c r="P944" s="73"/>
      <c r="Q944" s="80" t="str">
        <f t="shared" si="54"/>
        <v>35.15</v>
      </c>
    </row>
    <row r="945" spans="1:18" s="80" customFormat="1" ht="57" x14ac:dyDescent="0.2">
      <c r="A945" s="76" t="s">
        <v>579</v>
      </c>
      <c r="B945" s="76" t="s">
        <v>3922</v>
      </c>
      <c r="C945" s="71" t="s">
        <v>3923</v>
      </c>
      <c r="D945" s="87" t="s">
        <v>3924</v>
      </c>
      <c r="E945" s="78"/>
      <c r="F945" s="78"/>
      <c r="G945" s="78"/>
      <c r="H945" s="49" t="s">
        <v>3927</v>
      </c>
      <c r="I945" s="62" t="s">
        <v>1</v>
      </c>
      <c r="J945" s="57" t="s">
        <v>3985</v>
      </c>
      <c r="K945" s="86"/>
      <c r="L945" s="66" t="s">
        <v>201</v>
      </c>
      <c r="M945" s="67">
        <v>5.0599999999999996</v>
      </c>
      <c r="N945" s="67">
        <v>4.5599999999999996</v>
      </c>
      <c r="O945" s="72">
        <v>45292</v>
      </c>
      <c r="P945" s="73" t="s">
        <v>2252</v>
      </c>
    </row>
    <row r="946" spans="1:18" s="80" customFormat="1" ht="57" x14ac:dyDescent="0.2">
      <c r="A946" s="76" t="s">
        <v>579</v>
      </c>
      <c r="B946" s="76" t="s">
        <v>3922</v>
      </c>
      <c r="C946" s="71" t="s">
        <v>3923</v>
      </c>
      <c r="D946" s="87" t="s">
        <v>3924</v>
      </c>
      <c r="E946" s="78"/>
      <c r="F946" s="78"/>
      <c r="G946" s="78"/>
      <c r="H946" s="49" t="s">
        <v>3928</v>
      </c>
      <c r="I946" s="62" t="s">
        <v>1</v>
      </c>
      <c r="J946" s="57" t="s">
        <v>3986</v>
      </c>
      <c r="K946" s="86"/>
      <c r="L946" s="66" t="s">
        <v>201</v>
      </c>
      <c r="M946" s="67">
        <v>8.32</v>
      </c>
      <c r="N946" s="67">
        <v>7.49</v>
      </c>
      <c r="O946" s="72">
        <v>45292</v>
      </c>
      <c r="P946" s="73" t="s">
        <v>2252</v>
      </c>
      <c r="Q946" s="80" t="str">
        <f t="shared" si="54"/>
        <v>35.15.02.11.1</v>
      </c>
    </row>
    <row r="947" spans="1:18" s="80" customFormat="1" ht="57" x14ac:dyDescent="0.2">
      <c r="A947" s="76" t="s">
        <v>579</v>
      </c>
      <c r="B947" s="76" t="s">
        <v>3922</v>
      </c>
      <c r="C947" s="71" t="s">
        <v>3923</v>
      </c>
      <c r="D947" s="87" t="s">
        <v>3924</v>
      </c>
      <c r="E947" s="78"/>
      <c r="F947" s="78"/>
      <c r="G947" s="78"/>
      <c r="H947" s="49" t="s">
        <v>3929</v>
      </c>
      <c r="I947" s="62" t="s">
        <v>1</v>
      </c>
      <c r="J947" s="57" t="s">
        <v>3987</v>
      </c>
      <c r="K947" s="86"/>
      <c r="L947" s="66" t="s">
        <v>201</v>
      </c>
      <c r="M947" s="67">
        <v>8.83</v>
      </c>
      <c r="N947" s="67">
        <v>7.95</v>
      </c>
      <c r="O947" s="72">
        <v>45292</v>
      </c>
      <c r="P947" s="73" t="s">
        <v>2252</v>
      </c>
      <c r="Q947" s="80" t="str">
        <f t="shared" si="54"/>
        <v>35.15.02.12.1</v>
      </c>
    </row>
    <row r="948" spans="1:18" s="80" customFormat="1" ht="57" x14ac:dyDescent="0.2">
      <c r="A948" s="76" t="s">
        <v>579</v>
      </c>
      <c r="B948" s="76" t="s">
        <v>3922</v>
      </c>
      <c r="C948" s="71" t="s">
        <v>3923</v>
      </c>
      <c r="D948" s="87" t="s">
        <v>3924</v>
      </c>
      <c r="E948" s="78"/>
      <c r="F948" s="78"/>
      <c r="G948" s="78"/>
      <c r="H948" s="49" t="s">
        <v>3930</v>
      </c>
      <c r="I948" s="62" t="s">
        <v>1</v>
      </c>
      <c r="J948" s="57" t="s">
        <v>3988</v>
      </c>
      <c r="K948" s="86"/>
      <c r="L948" s="66" t="s">
        <v>201</v>
      </c>
      <c r="M948" s="67">
        <v>16.13</v>
      </c>
      <c r="N948" s="67">
        <v>14.51</v>
      </c>
      <c r="O948" s="72">
        <v>45292</v>
      </c>
      <c r="P948" s="73" t="s">
        <v>2252</v>
      </c>
      <c r="Q948" s="80" t="str">
        <f t="shared" si="54"/>
        <v>35.15.02.13.1</v>
      </c>
    </row>
    <row r="949" spans="1:18" ht="114" x14ac:dyDescent="0.2">
      <c r="A949" s="17" t="s">
        <v>579</v>
      </c>
      <c r="B949" s="17" t="s">
        <v>3412</v>
      </c>
      <c r="D949" s="31" t="s">
        <v>2879</v>
      </c>
      <c r="E949" s="13"/>
      <c r="F949" s="13"/>
      <c r="G949" s="13"/>
      <c r="H949" s="37" t="s">
        <v>2879</v>
      </c>
      <c r="I949" s="34" t="s">
        <v>1</v>
      </c>
      <c r="J949" s="8" t="s">
        <v>3660</v>
      </c>
      <c r="K949" s="32" t="s">
        <v>3840</v>
      </c>
      <c r="N949" s="6" t="s">
        <v>2131</v>
      </c>
      <c r="O949" s="48"/>
      <c r="Q949" t="str">
        <f t="shared" ref="Q949:Q951" si="55">IF(H949="",IF(B949="",A949,B949),H949)</f>
        <v xml:space="preserve"> </v>
      </c>
    </row>
    <row r="950" spans="1:18" s="80" customFormat="1" ht="57" x14ac:dyDescent="0.2">
      <c r="A950" s="76" t="s">
        <v>579</v>
      </c>
      <c r="B950" s="76" t="s">
        <v>3412</v>
      </c>
      <c r="C950" s="71"/>
      <c r="D950" s="31" t="s">
        <v>2879</v>
      </c>
      <c r="E950" s="78"/>
      <c r="F950" s="78"/>
      <c r="G950" s="78"/>
      <c r="H950" s="89" t="s">
        <v>3492</v>
      </c>
      <c r="I950" s="62" t="s">
        <v>1</v>
      </c>
      <c r="J950" s="57" t="s">
        <v>4808</v>
      </c>
      <c r="K950" s="94" t="s">
        <v>3836</v>
      </c>
      <c r="L950" s="66" t="s">
        <v>201</v>
      </c>
      <c r="M950" s="67">
        <v>2.21</v>
      </c>
      <c r="N950" s="67">
        <v>1.99</v>
      </c>
      <c r="O950" s="72">
        <v>45292</v>
      </c>
      <c r="P950" s="73" t="s">
        <v>2227</v>
      </c>
      <c r="Q950" s="80" t="str">
        <f t="shared" ref="Q950" si="56">IF(H950="",IF(B950="",A950,B950),H950)</f>
        <v>35.20.01.01.1</v>
      </c>
    </row>
    <row r="951" spans="1:18" s="80" customFormat="1" ht="57" x14ac:dyDescent="0.2">
      <c r="A951" s="76" t="s">
        <v>579</v>
      </c>
      <c r="B951" s="76" t="s">
        <v>3412</v>
      </c>
      <c r="C951" s="71"/>
      <c r="D951" s="31" t="s">
        <v>2879</v>
      </c>
      <c r="E951" s="78"/>
      <c r="F951" s="78"/>
      <c r="G951" s="78"/>
      <c r="H951" s="89" t="s">
        <v>3493</v>
      </c>
      <c r="I951" s="62" t="s">
        <v>1</v>
      </c>
      <c r="J951" s="57" t="s">
        <v>4809</v>
      </c>
      <c r="K951" s="94" t="s">
        <v>3836</v>
      </c>
      <c r="L951" s="66" t="s">
        <v>201</v>
      </c>
      <c r="M951" s="67">
        <v>3.47</v>
      </c>
      <c r="N951" s="67">
        <v>3.13</v>
      </c>
      <c r="O951" s="72">
        <v>45292</v>
      </c>
      <c r="P951" s="73" t="s">
        <v>2227</v>
      </c>
      <c r="Q951" s="80" t="str">
        <f t="shared" si="55"/>
        <v>35.20.01.02.1</v>
      </c>
    </row>
    <row r="952" spans="1:18" x14ac:dyDescent="0.2">
      <c r="A952" s="17" t="s">
        <v>579</v>
      </c>
      <c r="B952" s="17" t="s">
        <v>1222</v>
      </c>
      <c r="C952" s="7" t="s">
        <v>2879</v>
      </c>
      <c r="D952" s="31" t="s">
        <v>2879</v>
      </c>
      <c r="E952" s="13"/>
      <c r="F952" s="13"/>
      <c r="G952" s="13"/>
      <c r="H952" s="37" t="s">
        <v>2879</v>
      </c>
      <c r="J952" s="8" t="s">
        <v>1341</v>
      </c>
      <c r="K952" s="32"/>
      <c r="N952" s="6" t="s">
        <v>2131</v>
      </c>
      <c r="O952" s="48"/>
      <c r="Q952" t="str">
        <f t="shared" si="45"/>
        <v xml:space="preserve"> </v>
      </c>
    </row>
    <row r="953" spans="1:18" ht="242.25" x14ac:dyDescent="0.2">
      <c r="A953" s="17" t="s">
        <v>579</v>
      </c>
      <c r="B953" s="17" t="s">
        <v>1222</v>
      </c>
      <c r="C953" s="7" t="s">
        <v>1224</v>
      </c>
      <c r="D953" s="31" t="s">
        <v>2879</v>
      </c>
      <c r="E953" s="13"/>
      <c r="F953" s="13"/>
      <c r="G953" s="13"/>
      <c r="H953" s="37" t="s">
        <v>2879</v>
      </c>
      <c r="I953" s="34" t="s">
        <v>1</v>
      </c>
      <c r="J953" s="8" t="s">
        <v>1708</v>
      </c>
      <c r="K953" s="86" t="s">
        <v>4349</v>
      </c>
      <c r="N953" s="6" t="s">
        <v>2131</v>
      </c>
      <c r="O953" s="48"/>
      <c r="Q953" t="str">
        <f t="shared" si="45"/>
        <v xml:space="preserve"> </v>
      </c>
    </row>
    <row r="954" spans="1:18" ht="57" x14ac:dyDescent="0.2">
      <c r="A954" s="17" t="s">
        <v>579</v>
      </c>
      <c r="B954" s="17" t="s">
        <v>1222</v>
      </c>
      <c r="C954" s="7" t="s">
        <v>1224</v>
      </c>
      <c r="D954" s="31" t="s">
        <v>2879</v>
      </c>
      <c r="E954" s="13"/>
      <c r="F954" s="13"/>
      <c r="G954" s="13"/>
      <c r="H954" s="41" t="s">
        <v>1225</v>
      </c>
      <c r="I954" s="34" t="s">
        <v>1</v>
      </c>
      <c r="J954" s="12" t="s">
        <v>1342</v>
      </c>
      <c r="K954" s="32" t="s">
        <v>4370</v>
      </c>
      <c r="L954" s="1" t="s">
        <v>235</v>
      </c>
      <c r="M954" s="6">
        <v>164.81</v>
      </c>
      <c r="N954" s="6">
        <v>156.57</v>
      </c>
      <c r="O954" s="72">
        <v>45292</v>
      </c>
      <c r="P954" s="73" t="s">
        <v>2252</v>
      </c>
      <c r="Q954" t="str">
        <f t="shared" si="45"/>
        <v>35.25.01.00.1</v>
      </c>
    </row>
    <row r="955" spans="1:18" ht="57" x14ac:dyDescent="0.2">
      <c r="A955" s="17" t="s">
        <v>579</v>
      </c>
      <c r="B955" s="17" t="s">
        <v>1222</v>
      </c>
      <c r="C955" s="7" t="s">
        <v>1224</v>
      </c>
      <c r="D955" s="31" t="s">
        <v>2879</v>
      </c>
      <c r="E955" s="13"/>
      <c r="F955" s="13"/>
      <c r="G955" s="13"/>
      <c r="H955" s="41" t="s">
        <v>1614</v>
      </c>
      <c r="I955" s="34" t="s">
        <v>1</v>
      </c>
      <c r="J955" s="12" t="s">
        <v>1709</v>
      </c>
      <c r="K955" s="32" t="s">
        <v>4370</v>
      </c>
      <c r="L955" s="1" t="s">
        <v>1683</v>
      </c>
      <c r="M955" s="6">
        <v>98.87</v>
      </c>
      <c r="N955" s="6">
        <v>93.93</v>
      </c>
      <c r="O955" s="72">
        <v>45292</v>
      </c>
      <c r="P955" s="73" t="s">
        <v>2252</v>
      </c>
      <c r="Q955" t="str">
        <f t="shared" si="45"/>
        <v>35.25.01.01.1</v>
      </c>
    </row>
    <row r="956" spans="1:18" ht="57" x14ac:dyDescent="0.2">
      <c r="A956" s="17" t="s">
        <v>579</v>
      </c>
      <c r="B956" s="17" t="s">
        <v>1222</v>
      </c>
      <c r="C956" s="7" t="s">
        <v>1224</v>
      </c>
      <c r="D956" s="31" t="s">
        <v>2879</v>
      </c>
      <c r="E956" s="13"/>
      <c r="F956" s="13"/>
      <c r="G956" s="13"/>
      <c r="H956" s="41" t="s">
        <v>1615</v>
      </c>
      <c r="I956" s="34" t="s">
        <v>1</v>
      </c>
      <c r="J956" s="12" t="s">
        <v>1710</v>
      </c>
      <c r="K956" s="32" t="s">
        <v>4370</v>
      </c>
      <c r="L956" s="1" t="s">
        <v>1683</v>
      </c>
      <c r="M956" s="6">
        <v>67.75</v>
      </c>
      <c r="N956" s="6">
        <v>64.37</v>
      </c>
      <c r="O956" s="72">
        <v>45292</v>
      </c>
      <c r="P956" s="73" t="s">
        <v>2252</v>
      </c>
      <c r="Q956" t="str">
        <f t="shared" si="45"/>
        <v>35.25.01.02.1</v>
      </c>
    </row>
    <row r="957" spans="1:18" s="80" customFormat="1" ht="71.25" x14ac:dyDescent="0.2">
      <c r="A957" s="76" t="s">
        <v>579</v>
      </c>
      <c r="B957" s="76" t="s">
        <v>1222</v>
      </c>
      <c r="C957" s="71" t="s">
        <v>3934</v>
      </c>
      <c r="D957" s="87" t="s">
        <v>2879</v>
      </c>
      <c r="E957" s="78"/>
      <c r="F957" s="78"/>
      <c r="G957" s="78"/>
      <c r="H957" s="89" t="s">
        <v>2879</v>
      </c>
      <c r="I957" s="62" t="s">
        <v>1</v>
      </c>
      <c r="J957" s="83" t="s">
        <v>3992</v>
      </c>
      <c r="K957" s="86" t="s">
        <v>4013</v>
      </c>
      <c r="L957" s="66"/>
      <c r="M957" s="67"/>
      <c r="N957" s="67" t="s">
        <v>2131</v>
      </c>
      <c r="O957" s="72"/>
      <c r="P957" s="73"/>
      <c r="Q957" s="80" t="str">
        <f t="shared" ref="Q957:Q960" si="57">IF(H957="",IF(B957="",A957,B957),H957)</f>
        <v xml:space="preserve"> </v>
      </c>
    </row>
    <row r="958" spans="1:18" s="80" customFormat="1" ht="57" x14ac:dyDescent="0.2">
      <c r="A958" s="76" t="s">
        <v>579</v>
      </c>
      <c r="B958" s="76" t="s">
        <v>1222</v>
      </c>
      <c r="C958" s="71" t="s">
        <v>3934</v>
      </c>
      <c r="D958" s="87" t="s">
        <v>2879</v>
      </c>
      <c r="E958" s="78"/>
      <c r="F958" s="78"/>
      <c r="G958" s="78"/>
      <c r="H958" s="49" t="s">
        <v>3936</v>
      </c>
      <c r="I958" s="62" t="s">
        <v>1</v>
      </c>
      <c r="J958" s="57" t="s">
        <v>4014</v>
      </c>
      <c r="K958" s="86" t="s">
        <v>4350</v>
      </c>
      <c r="L958" s="66" t="s">
        <v>1683</v>
      </c>
      <c r="M958" s="67">
        <v>53.44</v>
      </c>
      <c r="N958" s="67">
        <v>48.1</v>
      </c>
      <c r="O958" s="72">
        <v>45292</v>
      </c>
      <c r="P958" s="73" t="s">
        <v>2252</v>
      </c>
      <c r="Q958" s="80" t="str">
        <f t="shared" si="57"/>
        <v>35.25.02.01.1</v>
      </c>
      <c r="R958" s="102"/>
    </row>
    <row r="959" spans="1:18" s="80" customFormat="1" ht="57" x14ac:dyDescent="0.2">
      <c r="A959" s="76" t="s">
        <v>579</v>
      </c>
      <c r="B959" s="76" t="s">
        <v>1222</v>
      </c>
      <c r="C959" s="71" t="s">
        <v>3934</v>
      </c>
      <c r="D959" s="87" t="s">
        <v>2879</v>
      </c>
      <c r="E959" s="78"/>
      <c r="F959" s="78"/>
      <c r="G959" s="78"/>
      <c r="H959" s="49" t="s">
        <v>3937</v>
      </c>
      <c r="I959" s="62" t="s">
        <v>1</v>
      </c>
      <c r="J959" s="57" t="s">
        <v>4015</v>
      </c>
      <c r="K959" s="86" t="s">
        <v>4350</v>
      </c>
      <c r="L959" s="66" t="s">
        <v>1683</v>
      </c>
      <c r="M959" s="67">
        <v>68.23</v>
      </c>
      <c r="N959" s="67">
        <v>61.41</v>
      </c>
      <c r="O959" s="72">
        <v>45292</v>
      </c>
      <c r="P959" s="73" t="s">
        <v>2252</v>
      </c>
      <c r="Q959" s="80" t="str">
        <f t="shared" si="57"/>
        <v>35.25.02.02.1</v>
      </c>
    </row>
    <row r="960" spans="1:18" s="80" customFormat="1" ht="57" x14ac:dyDescent="0.2">
      <c r="A960" s="76" t="s">
        <v>579</v>
      </c>
      <c r="B960" s="76" t="s">
        <v>1222</v>
      </c>
      <c r="C960" s="71" t="s">
        <v>3934</v>
      </c>
      <c r="D960" s="87" t="s">
        <v>2879</v>
      </c>
      <c r="E960" s="78"/>
      <c r="F960" s="78"/>
      <c r="G960" s="78"/>
      <c r="H960" s="49" t="s">
        <v>3989</v>
      </c>
      <c r="I960" s="62" t="s">
        <v>1</v>
      </c>
      <c r="J960" s="57" t="s">
        <v>4016</v>
      </c>
      <c r="K960" s="86" t="s">
        <v>4350</v>
      </c>
      <c r="L960" s="66" t="s">
        <v>1683</v>
      </c>
      <c r="M960" s="67">
        <v>34.06</v>
      </c>
      <c r="N960" s="67">
        <v>30.64</v>
      </c>
      <c r="O960" s="72">
        <v>45292</v>
      </c>
      <c r="P960" s="73" t="s">
        <v>2252</v>
      </c>
      <c r="Q960" s="80" t="str">
        <f t="shared" si="57"/>
        <v>35.25.02.03.1</v>
      </c>
    </row>
    <row r="961" spans="1:18" ht="72" x14ac:dyDescent="0.2">
      <c r="A961" s="17" t="s">
        <v>579</v>
      </c>
      <c r="B961" s="17" t="s">
        <v>3413</v>
      </c>
      <c r="C961" s="7" t="s">
        <v>2879</v>
      </c>
      <c r="D961" s="31" t="s">
        <v>2879</v>
      </c>
      <c r="E961" s="13"/>
      <c r="F961" s="13"/>
      <c r="G961" s="13"/>
      <c r="H961" s="37" t="s">
        <v>2879</v>
      </c>
      <c r="J961" s="8" t="s">
        <v>3973</v>
      </c>
      <c r="K961" s="93"/>
      <c r="N961" s="6" t="s">
        <v>2131</v>
      </c>
      <c r="O961" s="48"/>
      <c r="Q961" t="str">
        <f t="shared" ref="Q961:Q963" si="58">IF(H961="",IF(B961="",A961,B961),H961)</f>
        <v xml:space="preserve"> </v>
      </c>
    </row>
    <row r="962" spans="1:18" s="80" customFormat="1" ht="42.75" x14ac:dyDescent="0.2">
      <c r="A962" s="76" t="s">
        <v>579</v>
      </c>
      <c r="B962" s="76" t="s">
        <v>3413</v>
      </c>
      <c r="C962" s="71"/>
      <c r="D962" s="31" t="s">
        <v>2879</v>
      </c>
      <c r="E962" s="78"/>
      <c r="F962" s="78"/>
      <c r="G962" s="78"/>
      <c r="H962" s="89" t="s">
        <v>3494</v>
      </c>
      <c r="I962" s="62"/>
      <c r="J962" s="57" t="s">
        <v>3661</v>
      </c>
      <c r="K962" s="94"/>
      <c r="L962" s="66" t="s">
        <v>3843</v>
      </c>
      <c r="M962" s="67"/>
      <c r="N962" s="67">
        <v>12.83</v>
      </c>
      <c r="O962" s="72">
        <v>45292</v>
      </c>
      <c r="P962" s="73" t="s">
        <v>2225</v>
      </c>
      <c r="Q962" s="80" t="str">
        <f t="shared" si="58"/>
        <v>35.30.01.00.1</v>
      </c>
    </row>
    <row r="963" spans="1:18" s="80" customFormat="1" ht="28.5" x14ac:dyDescent="0.2">
      <c r="A963" s="76" t="s">
        <v>579</v>
      </c>
      <c r="B963" s="76" t="s">
        <v>3413</v>
      </c>
      <c r="C963" s="71"/>
      <c r="D963" s="31" t="s">
        <v>2879</v>
      </c>
      <c r="E963" s="78"/>
      <c r="F963" s="78"/>
      <c r="G963" s="78"/>
      <c r="H963" s="89" t="s">
        <v>3495</v>
      </c>
      <c r="I963" s="62"/>
      <c r="J963" s="57" t="s">
        <v>3662</v>
      </c>
      <c r="K963" s="94"/>
      <c r="L963" s="66" t="s">
        <v>2637</v>
      </c>
      <c r="M963" s="67"/>
      <c r="N963" s="67">
        <v>24.59</v>
      </c>
      <c r="O963" s="72">
        <v>45292</v>
      </c>
      <c r="P963" s="73" t="s">
        <v>2225</v>
      </c>
      <c r="Q963" s="80" t="str">
        <f t="shared" si="58"/>
        <v>35.30.01.10.1</v>
      </c>
    </row>
    <row r="964" spans="1:18" ht="171.75" x14ac:dyDescent="0.2">
      <c r="A964" s="17" t="s">
        <v>449</v>
      </c>
      <c r="B964" s="17" t="s">
        <v>2879</v>
      </c>
      <c r="C964" s="7" t="s">
        <v>2879</v>
      </c>
      <c r="D964" s="31" t="s">
        <v>2879</v>
      </c>
      <c r="H964" s="37" t="s">
        <v>2879</v>
      </c>
      <c r="J964" s="3" t="s">
        <v>2203</v>
      </c>
      <c r="N964" s="6" t="s">
        <v>2131</v>
      </c>
      <c r="O964" s="48"/>
      <c r="Q964" t="str">
        <f t="shared" si="45"/>
        <v xml:space="preserve"> </v>
      </c>
    </row>
    <row r="965" spans="1:18" x14ac:dyDescent="0.2">
      <c r="A965" s="17" t="s">
        <v>449</v>
      </c>
      <c r="B965" s="17" t="s">
        <v>450</v>
      </c>
      <c r="C965" s="7" t="s">
        <v>2879</v>
      </c>
      <c r="D965" s="31" t="s">
        <v>2879</v>
      </c>
      <c r="H965" s="37" t="s">
        <v>2879</v>
      </c>
      <c r="J965" s="7" t="s">
        <v>493</v>
      </c>
      <c r="N965" s="6" t="s">
        <v>2131</v>
      </c>
      <c r="O965" s="48"/>
      <c r="Q965" t="str">
        <f t="shared" si="45"/>
        <v xml:space="preserve"> </v>
      </c>
    </row>
    <row r="966" spans="1:18" ht="42.75" x14ac:dyDescent="0.2">
      <c r="A966" s="17" t="s">
        <v>449</v>
      </c>
      <c r="B966" s="17" t="s">
        <v>450</v>
      </c>
      <c r="C966" s="7" t="s">
        <v>2879</v>
      </c>
      <c r="D966" s="31" t="s">
        <v>2879</v>
      </c>
      <c r="H966" s="22" t="s">
        <v>184</v>
      </c>
      <c r="I966" s="34" t="s">
        <v>1</v>
      </c>
      <c r="J966" s="1" t="s">
        <v>244</v>
      </c>
      <c r="K966" s="3" t="s">
        <v>4351</v>
      </c>
      <c r="M966" s="6">
        <v>378.4</v>
      </c>
      <c r="N966" s="6">
        <v>359.48</v>
      </c>
      <c r="O966" s="72">
        <v>45292</v>
      </c>
      <c r="P966" s="5" t="s">
        <v>2252</v>
      </c>
      <c r="Q966" t="str">
        <f t="shared" si="45"/>
        <v>99.01.01.01.1</v>
      </c>
    </row>
    <row r="967" spans="1:18" x14ac:dyDescent="0.2">
      <c r="A967" s="17" t="s">
        <v>449</v>
      </c>
      <c r="B967" s="17" t="s">
        <v>450</v>
      </c>
      <c r="C967" s="7" t="s">
        <v>2879</v>
      </c>
      <c r="D967" s="31" t="s">
        <v>2879</v>
      </c>
      <c r="H967" s="22" t="s">
        <v>186</v>
      </c>
      <c r="J967" s="1" t="s">
        <v>245</v>
      </c>
      <c r="M967" s="6">
        <v>70.260000000000005</v>
      </c>
      <c r="N967" s="6">
        <v>66.75</v>
      </c>
      <c r="O967" s="72">
        <v>45292</v>
      </c>
      <c r="P967" s="5" t="s">
        <v>2252</v>
      </c>
      <c r="Q967" t="str">
        <f t="shared" si="45"/>
        <v>99.01.01.02.1</v>
      </c>
    </row>
    <row r="968" spans="1:18" x14ac:dyDescent="0.2">
      <c r="A968" s="17" t="s">
        <v>449</v>
      </c>
      <c r="B968" s="17" t="s">
        <v>450</v>
      </c>
      <c r="C968" s="7" t="s">
        <v>2879</v>
      </c>
      <c r="D968" s="31" t="s">
        <v>2879</v>
      </c>
      <c r="H968" s="22" t="s">
        <v>188</v>
      </c>
      <c r="J968" s="1" t="s">
        <v>246</v>
      </c>
      <c r="M968" s="6">
        <v>20.07</v>
      </c>
      <c r="N968" s="6">
        <v>19.07</v>
      </c>
      <c r="O968" s="72">
        <v>45292</v>
      </c>
      <c r="P968" s="5" t="s">
        <v>2252</v>
      </c>
      <c r="Q968" t="str">
        <f t="shared" si="45"/>
        <v>99.01.01.03.1</v>
      </c>
    </row>
    <row r="969" spans="1:18" x14ac:dyDescent="0.2">
      <c r="A969" s="17" t="s">
        <v>449</v>
      </c>
      <c r="B969" s="17" t="s">
        <v>3498</v>
      </c>
      <c r="C969" s="7" t="s">
        <v>2879</v>
      </c>
      <c r="D969" s="31" t="s">
        <v>2879</v>
      </c>
      <c r="H969" s="37" t="s">
        <v>2879</v>
      </c>
      <c r="J969" s="7" t="s">
        <v>3663</v>
      </c>
      <c r="N969" s="6" t="s">
        <v>2131</v>
      </c>
      <c r="O969" s="48"/>
      <c r="Q969" t="str">
        <f t="shared" ref="Q969:Q971" si="59">IF(H969="",IF(B969="",A969,B969),H969)</f>
        <v xml:space="preserve"> </v>
      </c>
    </row>
    <row r="970" spans="1:18" ht="115.5" x14ac:dyDescent="0.2">
      <c r="A970" s="17" t="s">
        <v>449</v>
      </c>
      <c r="B970" s="17" t="s">
        <v>3498</v>
      </c>
      <c r="C970" s="7" t="s">
        <v>3545</v>
      </c>
      <c r="D970" s="31" t="s">
        <v>2879</v>
      </c>
      <c r="J970" s="3" t="s">
        <v>3664</v>
      </c>
      <c r="K970" s="3"/>
      <c r="O970" s="48"/>
    </row>
    <row r="971" spans="1:18" x14ac:dyDescent="0.2">
      <c r="A971" s="17" t="s">
        <v>449</v>
      </c>
      <c r="B971" s="17" t="s">
        <v>3498</v>
      </c>
      <c r="C971" s="7" t="s">
        <v>2879</v>
      </c>
      <c r="D971" s="31" t="s">
        <v>2879</v>
      </c>
      <c r="H971" s="22" t="s">
        <v>3503</v>
      </c>
      <c r="J971" s="1" t="s">
        <v>3665</v>
      </c>
      <c r="L971" s="1" t="s">
        <v>3666</v>
      </c>
      <c r="M971" s="6">
        <v>0.6</v>
      </c>
      <c r="N971" s="6">
        <v>0.54</v>
      </c>
      <c r="O971" s="48">
        <v>44835</v>
      </c>
      <c r="P971" s="5" t="s">
        <v>2236</v>
      </c>
      <c r="Q971" t="str">
        <f t="shared" si="59"/>
        <v>99.02.01.01.1</v>
      </c>
    </row>
    <row r="972" spans="1:18" x14ac:dyDescent="0.2">
      <c r="A972" s="17" t="s">
        <v>449</v>
      </c>
      <c r="B972" s="17" t="s">
        <v>451</v>
      </c>
      <c r="C972" s="7" t="s">
        <v>2879</v>
      </c>
      <c r="D972" s="31" t="s">
        <v>2879</v>
      </c>
      <c r="H972" s="37" t="s">
        <v>2879</v>
      </c>
      <c r="J972" s="7" t="s">
        <v>494</v>
      </c>
      <c r="N972" s="6" t="s">
        <v>2131</v>
      </c>
      <c r="O972" s="48"/>
      <c r="Q972" t="str">
        <f t="shared" si="45"/>
        <v xml:space="preserve"> </v>
      </c>
    </row>
    <row r="973" spans="1:18" x14ac:dyDescent="0.2">
      <c r="A973" s="17" t="s">
        <v>449</v>
      </c>
      <c r="B973" s="17" t="s">
        <v>451</v>
      </c>
      <c r="C973" s="7" t="s">
        <v>2879</v>
      </c>
      <c r="D973" s="31" t="s">
        <v>2879</v>
      </c>
      <c r="H973" s="22" t="s">
        <v>190</v>
      </c>
      <c r="J973" s="3" t="s">
        <v>1716</v>
      </c>
      <c r="L973" s="1" t="s">
        <v>201</v>
      </c>
      <c r="M973" s="6">
        <v>6.93</v>
      </c>
      <c r="N973" s="6">
        <v>6.23</v>
      </c>
      <c r="O973" s="72">
        <v>45292</v>
      </c>
      <c r="P973" s="5" t="s">
        <v>2252</v>
      </c>
      <c r="Q973" t="str">
        <f t="shared" si="45"/>
        <v>99.10.01.02.1</v>
      </c>
      <c r="R973" s="26"/>
    </row>
    <row r="974" spans="1:18" ht="28.5" x14ac:dyDescent="0.2">
      <c r="A974" s="17" t="s">
        <v>449</v>
      </c>
      <c r="B974" s="17" t="s">
        <v>451</v>
      </c>
      <c r="C974" s="7" t="s">
        <v>2879</v>
      </c>
      <c r="D974" s="31" t="s">
        <v>2879</v>
      </c>
      <c r="H974" s="22" t="s">
        <v>191</v>
      </c>
      <c r="J974" s="3" t="s">
        <v>1713</v>
      </c>
      <c r="L974" s="1" t="s">
        <v>201</v>
      </c>
      <c r="M974" s="6">
        <v>1.71</v>
      </c>
      <c r="N974" s="6">
        <v>1.54</v>
      </c>
      <c r="O974" s="72">
        <v>45292</v>
      </c>
      <c r="P974" s="5" t="s">
        <v>2252</v>
      </c>
      <c r="Q974" t="str">
        <f t="shared" si="45"/>
        <v>99.10.02.00.1</v>
      </c>
    </row>
    <row r="975" spans="1:18" x14ac:dyDescent="0.2">
      <c r="A975" s="17" t="s">
        <v>449</v>
      </c>
      <c r="B975" s="17" t="s">
        <v>451</v>
      </c>
      <c r="C975" s="7" t="s">
        <v>2879</v>
      </c>
      <c r="D975" s="31" t="s">
        <v>2879</v>
      </c>
      <c r="H975" s="22" t="s">
        <v>1804</v>
      </c>
      <c r="J975" s="3" t="s">
        <v>1711</v>
      </c>
      <c r="L975" s="1" t="s">
        <v>201</v>
      </c>
      <c r="M975" s="6">
        <v>2.56</v>
      </c>
      <c r="N975" s="6">
        <v>2.31</v>
      </c>
      <c r="O975" s="72">
        <v>45292</v>
      </c>
      <c r="P975" s="5" t="s">
        <v>2252</v>
      </c>
      <c r="Q975" t="str">
        <f t="shared" si="45"/>
        <v>99.10.02.01.1</v>
      </c>
    </row>
    <row r="976" spans="1:18" x14ac:dyDescent="0.2">
      <c r="A976" s="17" t="s">
        <v>449</v>
      </c>
      <c r="B976" s="17" t="s">
        <v>451</v>
      </c>
      <c r="C976" s="7" t="s">
        <v>2879</v>
      </c>
      <c r="D976" s="31" t="s">
        <v>2879</v>
      </c>
      <c r="H976" s="22" t="s">
        <v>1805</v>
      </c>
      <c r="J976" s="1" t="s">
        <v>1714</v>
      </c>
      <c r="L976" s="1" t="s">
        <v>201</v>
      </c>
      <c r="M976" s="6">
        <v>3.61</v>
      </c>
      <c r="N976" s="6">
        <v>3.25</v>
      </c>
      <c r="O976" s="72">
        <v>45292</v>
      </c>
      <c r="P976" s="5" t="s">
        <v>2252</v>
      </c>
      <c r="Q976" t="str">
        <f t="shared" si="45"/>
        <v>99.10.02.02.1</v>
      </c>
    </row>
    <row r="977" spans="1:18" ht="28.5" x14ac:dyDescent="0.2">
      <c r="A977" s="17" t="s">
        <v>449</v>
      </c>
      <c r="B977" s="17" t="s">
        <v>451</v>
      </c>
      <c r="C977" s="7" t="s">
        <v>2879</v>
      </c>
      <c r="D977" s="31" t="s">
        <v>2879</v>
      </c>
      <c r="H977" s="22" t="s">
        <v>1806</v>
      </c>
      <c r="J977" s="3" t="s">
        <v>1712</v>
      </c>
      <c r="L977" s="1" t="s">
        <v>201</v>
      </c>
      <c r="M977" s="6">
        <v>2.66</v>
      </c>
      <c r="N977" s="6">
        <v>2.4</v>
      </c>
      <c r="O977" s="72">
        <v>45292</v>
      </c>
      <c r="P977" s="5" t="s">
        <v>2252</v>
      </c>
      <c r="Q977" t="str">
        <f t="shared" si="45"/>
        <v>99.10.02.03.1</v>
      </c>
    </row>
    <row r="978" spans="1:18" ht="28.5" x14ac:dyDescent="0.2">
      <c r="A978" s="17" t="s">
        <v>449</v>
      </c>
      <c r="B978" s="17" t="s">
        <v>451</v>
      </c>
      <c r="C978" s="7" t="s">
        <v>2879</v>
      </c>
      <c r="D978" s="31" t="s">
        <v>2879</v>
      </c>
      <c r="H978" s="22" t="s">
        <v>1807</v>
      </c>
      <c r="J978" s="3" t="s">
        <v>1715</v>
      </c>
      <c r="L978" s="1" t="s">
        <v>201</v>
      </c>
      <c r="M978" s="6">
        <v>2.31</v>
      </c>
      <c r="N978" s="6">
        <v>2.08</v>
      </c>
      <c r="O978" s="72">
        <v>45292</v>
      </c>
      <c r="P978" s="5" t="s">
        <v>2252</v>
      </c>
      <c r="Q978" t="str">
        <f t="shared" si="45"/>
        <v>99.10.02.04.1</v>
      </c>
    </row>
    <row r="979" spans="1:18" ht="57.75" x14ac:dyDescent="0.2">
      <c r="A979" s="17" t="s">
        <v>449</v>
      </c>
      <c r="B979" s="17" t="s">
        <v>452</v>
      </c>
      <c r="C979" s="7" t="s">
        <v>2879</v>
      </c>
      <c r="D979" s="31" t="s">
        <v>2879</v>
      </c>
      <c r="H979" s="37" t="s">
        <v>2879</v>
      </c>
      <c r="J979" s="8" t="s">
        <v>1343</v>
      </c>
      <c r="N979" s="6" t="s">
        <v>2131</v>
      </c>
      <c r="O979" s="48"/>
      <c r="Q979" t="str">
        <f t="shared" si="45"/>
        <v xml:space="preserve"> </v>
      </c>
    </row>
    <row r="980" spans="1:18" ht="28.5" x14ac:dyDescent="0.2">
      <c r="A980" s="17" t="s">
        <v>449</v>
      </c>
      <c r="B980" s="17" t="s">
        <v>452</v>
      </c>
      <c r="C980" s="7" t="s">
        <v>2879</v>
      </c>
      <c r="D980" s="31" t="s">
        <v>2879</v>
      </c>
      <c r="H980" s="22" t="s">
        <v>192</v>
      </c>
      <c r="J980" s="3" t="s">
        <v>1344</v>
      </c>
      <c r="L980" s="1" t="s">
        <v>201</v>
      </c>
      <c r="M980" s="6">
        <v>6.93</v>
      </c>
      <c r="N980" s="6">
        <v>6.23</v>
      </c>
      <c r="O980" s="72">
        <v>45292</v>
      </c>
      <c r="P980" s="5" t="s">
        <v>2252</v>
      </c>
      <c r="Q980" t="str">
        <f t="shared" si="45"/>
        <v>99.11.01.00.1</v>
      </c>
      <c r="R980" s="26"/>
    </row>
    <row r="981" spans="1:18" ht="28.5" x14ac:dyDescent="0.2">
      <c r="A981" s="17" t="s">
        <v>449</v>
      </c>
      <c r="B981" s="17" t="s">
        <v>452</v>
      </c>
      <c r="C981" s="7" t="s">
        <v>2879</v>
      </c>
      <c r="D981" s="31" t="s">
        <v>2879</v>
      </c>
      <c r="H981" s="22" t="s">
        <v>298</v>
      </c>
      <c r="J981" s="3" t="s">
        <v>1345</v>
      </c>
      <c r="L981" s="1" t="s">
        <v>201</v>
      </c>
      <c r="M981" s="6">
        <v>3.21</v>
      </c>
      <c r="N981" s="6">
        <v>2.89</v>
      </c>
      <c r="O981" s="72">
        <v>45292</v>
      </c>
      <c r="P981" s="5" t="s">
        <v>2252</v>
      </c>
      <c r="Q981" t="str">
        <f t="shared" si="45"/>
        <v>99.11.01.01.1</v>
      </c>
    </row>
    <row r="982" spans="1:18" ht="28.5" x14ac:dyDescent="0.2">
      <c r="A982" s="17" t="s">
        <v>449</v>
      </c>
      <c r="B982" s="17" t="s">
        <v>452</v>
      </c>
      <c r="C982" s="7" t="s">
        <v>2879</v>
      </c>
      <c r="D982" s="31" t="s">
        <v>2879</v>
      </c>
      <c r="H982" s="22" t="s">
        <v>299</v>
      </c>
      <c r="J982" s="3" t="s">
        <v>1346</v>
      </c>
      <c r="L982" s="1" t="s">
        <v>201</v>
      </c>
      <c r="M982" s="6">
        <v>2.86</v>
      </c>
      <c r="N982" s="6">
        <v>2.4300000000000002</v>
      </c>
      <c r="O982" s="72">
        <v>45292</v>
      </c>
      <c r="P982" s="5" t="s">
        <v>2252</v>
      </c>
      <c r="Q982" t="str">
        <f t="shared" si="45"/>
        <v>99.11.01.02.1</v>
      </c>
    </row>
    <row r="983" spans="1:18" ht="28.5" x14ac:dyDescent="0.2">
      <c r="A983" s="17" t="s">
        <v>449</v>
      </c>
      <c r="B983" s="17" t="s">
        <v>452</v>
      </c>
      <c r="C983" s="7" t="s">
        <v>2879</v>
      </c>
      <c r="D983" s="31" t="s">
        <v>2879</v>
      </c>
      <c r="H983" s="22" t="s">
        <v>1231</v>
      </c>
      <c r="J983" s="3" t="s">
        <v>1347</v>
      </c>
      <c r="L983" s="1" t="s">
        <v>201</v>
      </c>
      <c r="M983" s="6">
        <v>4.12</v>
      </c>
      <c r="N983" s="6">
        <v>3.7</v>
      </c>
      <c r="O983" s="72">
        <v>45292</v>
      </c>
      <c r="P983" s="5" t="s">
        <v>2252</v>
      </c>
      <c r="Q983" t="str">
        <f t="shared" si="45"/>
        <v>99.11.01.03.1</v>
      </c>
    </row>
    <row r="984" spans="1:18" ht="28.5" x14ac:dyDescent="0.2">
      <c r="A984" s="17" t="s">
        <v>449</v>
      </c>
      <c r="B984" s="17" t="s">
        <v>452</v>
      </c>
      <c r="C984" s="7" t="s">
        <v>2879</v>
      </c>
      <c r="D984" s="31" t="s">
        <v>2879</v>
      </c>
      <c r="H984" s="22" t="s">
        <v>1232</v>
      </c>
      <c r="J984" s="3" t="s">
        <v>1348</v>
      </c>
      <c r="L984" s="1" t="s">
        <v>201</v>
      </c>
      <c r="M984" s="6">
        <v>1.46</v>
      </c>
      <c r="N984" s="6">
        <v>1.23</v>
      </c>
      <c r="O984" s="72">
        <v>45292</v>
      </c>
      <c r="P984" s="5" t="s">
        <v>4500</v>
      </c>
      <c r="Q984" t="str">
        <f t="shared" si="45"/>
        <v>99.11.01.04.1</v>
      </c>
    </row>
    <row r="985" spans="1:18" ht="99.75" x14ac:dyDescent="0.2">
      <c r="A985" s="17" t="s">
        <v>449</v>
      </c>
      <c r="B985" s="17" t="s">
        <v>3506</v>
      </c>
      <c r="C985" s="7" t="s">
        <v>2879</v>
      </c>
      <c r="D985" s="31" t="s">
        <v>2879</v>
      </c>
      <c r="H985" s="37" t="s">
        <v>2879</v>
      </c>
      <c r="I985" s="34" t="s">
        <v>1</v>
      </c>
      <c r="J985" s="8" t="s">
        <v>3974</v>
      </c>
      <c r="K985" s="3" t="s">
        <v>3670</v>
      </c>
      <c r="N985" s="6" t="s">
        <v>2131</v>
      </c>
      <c r="O985" s="48"/>
      <c r="Q985" t="str">
        <f t="shared" ref="Q985:Q988" si="60">IF(H985="",IF(B985="",A985,B985),H985)</f>
        <v xml:space="preserve"> </v>
      </c>
    </row>
    <row r="986" spans="1:18" ht="28.5" x14ac:dyDescent="0.2">
      <c r="A986" s="17" t="s">
        <v>449</v>
      </c>
      <c r="B986" s="17" t="s">
        <v>3506</v>
      </c>
      <c r="C986" s="7" t="s">
        <v>2879</v>
      </c>
      <c r="D986" s="31" t="s">
        <v>2879</v>
      </c>
      <c r="H986" s="22" t="s">
        <v>3507</v>
      </c>
      <c r="I986" s="34" t="s">
        <v>1</v>
      </c>
      <c r="J986" s="3" t="s">
        <v>3667</v>
      </c>
      <c r="L986" s="1" t="s">
        <v>201</v>
      </c>
      <c r="M986" s="6">
        <v>15.46</v>
      </c>
      <c r="N986" s="6">
        <v>13.91</v>
      </c>
      <c r="O986" s="72">
        <v>45292</v>
      </c>
      <c r="P986" s="5" t="s">
        <v>2252</v>
      </c>
      <c r="Q986" t="str">
        <f t="shared" si="60"/>
        <v>99.12.03.00.1</v>
      </c>
      <c r="R986" s="26"/>
    </row>
    <row r="987" spans="1:18" ht="28.5" x14ac:dyDescent="0.2">
      <c r="A987" s="17" t="s">
        <v>449</v>
      </c>
      <c r="B987" s="17" t="s">
        <v>3506</v>
      </c>
      <c r="C987" s="7" t="s">
        <v>2879</v>
      </c>
      <c r="D987" s="31" t="s">
        <v>2879</v>
      </c>
      <c r="H987" s="22" t="s">
        <v>3508</v>
      </c>
      <c r="I987" s="34" t="s">
        <v>1</v>
      </c>
      <c r="J987" s="3" t="s">
        <v>3668</v>
      </c>
      <c r="L987" s="1" t="s">
        <v>201</v>
      </c>
      <c r="M987" s="6">
        <v>19.39</v>
      </c>
      <c r="N987" s="6">
        <v>17.45</v>
      </c>
      <c r="O987" s="72">
        <v>45292</v>
      </c>
      <c r="P987" s="5" t="s">
        <v>2252</v>
      </c>
      <c r="Q987" t="str">
        <f t="shared" si="60"/>
        <v>99.12.04.00.1</v>
      </c>
    </row>
    <row r="988" spans="1:18" ht="28.5" x14ac:dyDescent="0.2">
      <c r="A988" s="17" t="s">
        <v>449</v>
      </c>
      <c r="B988" s="17" t="s">
        <v>3506</v>
      </c>
      <c r="C988" s="7" t="s">
        <v>2879</v>
      </c>
      <c r="D988" s="31" t="s">
        <v>2879</v>
      </c>
      <c r="H988" s="22" t="s">
        <v>3509</v>
      </c>
      <c r="I988" s="34" t="s">
        <v>1</v>
      </c>
      <c r="J988" s="3" t="s">
        <v>3669</v>
      </c>
      <c r="L988" s="1" t="s">
        <v>201</v>
      </c>
      <c r="M988" s="6">
        <v>32.119999999999997</v>
      </c>
      <c r="N988" s="6">
        <v>28.91</v>
      </c>
      <c r="O988" s="72">
        <v>45292</v>
      </c>
      <c r="P988" s="5" t="s">
        <v>2252</v>
      </c>
      <c r="Q988" t="str">
        <f t="shared" si="60"/>
        <v>99.12.05.00.1</v>
      </c>
    </row>
    <row r="989" spans="1:18" x14ac:dyDescent="0.2">
      <c r="A989" s="17" t="s">
        <v>449</v>
      </c>
      <c r="B989" s="17" t="s">
        <v>3513</v>
      </c>
      <c r="C989" s="7" t="s">
        <v>2879</v>
      </c>
      <c r="D989" s="31" t="s">
        <v>2879</v>
      </c>
      <c r="H989" s="37" t="s">
        <v>2879</v>
      </c>
      <c r="J989" s="8" t="s">
        <v>3671</v>
      </c>
      <c r="K989" s="3"/>
      <c r="N989" s="6" t="s">
        <v>2131</v>
      </c>
      <c r="O989" s="48"/>
      <c r="Q989" t="str">
        <f t="shared" ref="Q989:Q991" si="61">IF(H989="",IF(B989="",A989,B989),H989)</f>
        <v xml:space="preserve"> </v>
      </c>
    </row>
    <row r="990" spans="1:18" ht="30" x14ac:dyDescent="0.2">
      <c r="A990" s="17" t="s">
        <v>449</v>
      </c>
      <c r="B990" s="17" t="s">
        <v>3513</v>
      </c>
      <c r="C990" s="7" t="s">
        <v>3768</v>
      </c>
      <c r="D990" s="31" t="s">
        <v>2879</v>
      </c>
      <c r="I990" s="34" t="s">
        <v>1</v>
      </c>
      <c r="J990" s="3" t="s">
        <v>3672</v>
      </c>
      <c r="K990" s="3" t="s">
        <v>3673</v>
      </c>
      <c r="O990" s="48"/>
      <c r="Q990" t="str">
        <f t="shared" si="61"/>
        <v>99.20</v>
      </c>
    </row>
    <row r="991" spans="1:18" ht="42.75" x14ac:dyDescent="0.2">
      <c r="A991" s="17" t="s">
        <v>449</v>
      </c>
      <c r="B991" s="17" t="s">
        <v>3513</v>
      </c>
      <c r="C991" s="7" t="s">
        <v>3768</v>
      </c>
      <c r="D991" s="31" t="s">
        <v>2879</v>
      </c>
      <c r="H991" s="22" t="s">
        <v>3516</v>
      </c>
      <c r="I991" s="34" t="s">
        <v>1</v>
      </c>
      <c r="J991" s="3" t="s">
        <v>3674</v>
      </c>
      <c r="K991" s="3" t="s">
        <v>4851</v>
      </c>
      <c r="L991" s="1" t="s">
        <v>201</v>
      </c>
      <c r="M991" s="6">
        <v>22.71</v>
      </c>
      <c r="N991" s="6">
        <v>20.45</v>
      </c>
      <c r="O991" s="72">
        <v>45292</v>
      </c>
      <c r="P991" s="5" t="s">
        <v>2252</v>
      </c>
      <c r="Q991" t="str">
        <f t="shared" si="61"/>
        <v>99.20.01.00.1</v>
      </c>
      <c r="R991" s="26"/>
    </row>
    <row r="992" spans="1:18" ht="42.75" x14ac:dyDescent="0.2">
      <c r="A992" s="17" t="s">
        <v>449</v>
      </c>
      <c r="B992" s="17" t="s">
        <v>3513</v>
      </c>
      <c r="C992" s="7" t="s">
        <v>3768</v>
      </c>
      <c r="D992" s="31" t="s">
        <v>2879</v>
      </c>
      <c r="H992" s="22" t="s">
        <v>3517</v>
      </c>
      <c r="I992" s="34" t="s">
        <v>1</v>
      </c>
      <c r="J992" s="3" t="s">
        <v>3675</v>
      </c>
      <c r="K992" s="3" t="s">
        <v>4851</v>
      </c>
      <c r="L992" s="1" t="s">
        <v>201</v>
      </c>
      <c r="M992" s="6">
        <v>1.36</v>
      </c>
      <c r="N992" s="6" t="s">
        <v>2161</v>
      </c>
      <c r="O992" s="72">
        <v>45292</v>
      </c>
      <c r="P992" s="5" t="s">
        <v>4500</v>
      </c>
      <c r="Q992" t="str">
        <f t="shared" ref="Q992:Q995" si="62">IF(H992="",IF(B992="",A992,B992),H992)</f>
        <v>99.20.01.01.1</v>
      </c>
      <c r="R992" s="26"/>
    </row>
    <row r="993" spans="1:18" ht="87.75" x14ac:dyDescent="0.2">
      <c r="A993" s="17" t="s">
        <v>449</v>
      </c>
      <c r="B993" s="17" t="s">
        <v>3520</v>
      </c>
      <c r="C993" s="7" t="s">
        <v>2879</v>
      </c>
      <c r="D993" s="31" t="s">
        <v>2879</v>
      </c>
      <c r="H993" s="37" t="s">
        <v>2879</v>
      </c>
      <c r="J993" s="83" t="s">
        <v>4810</v>
      </c>
      <c r="K993" s="3"/>
      <c r="N993" s="6" t="s">
        <v>2131</v>
      </c>
      <c r="O993" s="48"/>
      <c r="Q993" t="str">
        <f t="shared" si="62"/>
        <v xml:space="preserve"> </v>
      </c>
    </row>
    <row r="994" spans="1:18" ht="57.75" x14ac:dyDescent="0.2">
      <c r="A994" s="17" t="s">
        <v>449</v>
      </c>
      <c r="B994" s="17" t="s">
        <v>3520</v>
      </c>
      <c r="C994" s="7" t="s">
        <v>3676</v>
      </c>
      <c r="D994" s="31" t="s">
        <v>2879</v>
      </c>
      <c r="J994" s="57" t="s">
        <v>4811</v>
      </c>
      <c r="K994" s="3"/>
      <c r="O994" s="48"/>
      <c r="Q994" t="str">
        <f t="shared" si="62"/>
        <v>99.30</v>
      </c>
    </row>
    <row r="995" spans="1:18" ht="71.25" x14ac:dyDescent="0.2">
      <c r="A995" s="17" t="s">
        <v>449</v>
      </c>
      <c r="B995" s="17" t="s">
        <v>3520</v>
      </c>
      <c r="C995" s="7" t="s">
        <v>3676</v>
      </c>
      <c r="D995" s="31" t="s">
        <v>2879</v>
      </c>
      <c r="H995" s="22" t="s">
        <v>3577</v>
      </c>
      <c r="I995" s="34" t="s">
        <v>1</v>
      </c>
      <c r="J995" s="57" t="s">
        <v>4812</v>
      </c>
      <c r="K995" s="3" t="s">
        <v>4352</v>
      </c>
      <c r="L995" s="1" t="s">
        <v>201</v>
      </c>
      <c r="M995" s="6">
        <v>2.56</v>
      </c>
      <c r="N995" s="6">
        <v>2.1800000000000002</v>
      </c>
      <c r="O995" s="72">
        <v>45292</v>
      </c>
      <c r="P995" s="5" t="s">
        <v>2227</v>
      </c>
      <c r="Q995" t="str">
        <f t="shared" si="62"/>
        <v>99.30.02.01.1</v>
      </c>
      <c r="R995" s="26"/>
    </row>
    <row r="996" spans="1:18" ht="71.25" x14ac:dyDescent="0.2">
      <c r="A996" s="17" t="s">
        <v>449</v>
      </c>
      <c r="B996" s="17" t="s">
        <v>3520</v>
      </c>
      <c r="C996" s="7" t="s">
        <v>3676</v>
      </c>
      <c r="D996" s="31" t="s">
        <v>2879</v>
      </c>
      <c r="H996" s="22" t="s">
        <v>3578</v>
      </c>
      <c r="I996" s="34" t="s">
        <v>1</v>
      </c>
      <c r="J996" s="57" t="s">
        <v>4813</v>
      </c>
      <c r="K996" s="3" t="s">
        <v>4353</v>
      </c>
      <c r="L996" s="1" t="s">
        <v>201</v>
      </c>
      <c r="M996" s="6">
        <v>19.37</v>
      </c>
      <c r="N996" s="6">
        <v>16.47</v>
      </c>
      <c r="O996" s="72">
        <v>45292</v>
      </c>
      <c r="P996" s="5" t="s">
        <v>2227</v>
      </c>
      <c r="Q996" t="str">
        <f t="shared" ref="Q996:Q998" si="63">IF(H996="",IF(B996="",A996,B996),H996)</f>
        <v>99.30.02.02.1</v>
      </c>
    </row>
    <row r="997" spans="1:18" ht="101.25" x14ac:dyDescent="0.2">
      <c r="A997" s="17" t="s">
        <v>449</v>
      </c>
      <c r="B997" s="17" t="s">
        <v>3520</v>
      </c>
      <c r="C997" s="7" t="s">
        <v>3677</v>
      </c>
      <c r="D997" s="31" t="s">
        <v>2879</v>
      </c>
      <c r="J997" s="57" t="s">
        <v>4814</v>
      </c>
      <c r="K997" s="3"/>
      <c r="O997" s="48"/>
      <c r="Q997" t="str">
        <f t="shared" si="63"/>
        <v>99.30</v>
      </c>
    </row>
    <row r="998" spans="1:18" ht="71.25" x14ac:dyDescent="0.2">
      <c r="A998" s="17" t="s">
        <v>449</v>
      </c>
      <c r="B998" s="17" t="s">
        <v>3520</v>
      </c>
      <c r="C998" s="7" t="s">
        <v>3677</v>
      </c>
      <c r="D998" s="31" t="s">
        <v>2879</v>
      </c>
      <c r="H998" s="22" t="s">
        <v>3524</v>
      </c>
      <c r="I998" s="34" t="s">
        <v>1</v>
      </c>
      <c r="J998" s="57" t="s">
        <v>4815</v>
      </c>
      <c r="K998" s="3" t="s">
        <v>4354</v>
      </c>
      <c r="L998" s="1" t="s">
        <v>235</v>
      </c>
      <c r="M998" s="6">
        <v>0.69</v>
      </c>
      <c r="N998" s="6">
        <v>0.62</v>
      </c>
      <c r="O998" s="72">
        <v>45292</v>
      </c>
      <c r="P998" s="5" t="s">
        <v>331</v>
      </c>
      <c r="Q998" t="str">
        <f t="shared" si="63"/>
        <v>99.30.03.01.1</v>
      </c>
      <c r="R998" s="26"/>
    </row>
    <row r="999" spans="1:18" ht="58.5" x14ac:dyDescent="0.2">
      <c r="A999" s="17" t="s">
        <v>449</v>
      </c>
      <c r="B999" s="17" t="s">
        <v>3520</v>
      </c>
      <c r="C999" s="7" t="s">
        <v>3678</v>
      </c>
      <c r="D999" s="31" t="s">
        <v>2879</v>
      </c>
      <c r="J999" s="57" t="s">
        <v>4816</v>
      </c>
      <c r="K999" s="3"/>
      <c r="O999" s="48"/>
      <c r="Q999" t="str">
        <f t="shared" ref="Q999:Q1000" si="64">IF(H999="",IF(B999="",A999,B999),H999)</f>
        <v>99.30</v>
      </c>
    </row>
    <row r="1000" spans="1:18" ht="99.75" x14ac:dyDescent="0.2">
      <c r="A1000" s="17" t="s">
        <v>449</v>
      </c>
      <c r="B1000" s="17" t="s">
        <v>3520</v>
      </c>
      <c r="C1000" s="7" t="s">
        <v>3678</v>
      </c>
      <c r="D1000" s="31" t="s">
        <v>2879</v>
      </c>
      <c r="H1000" s="22" t="s">
        <v>3526</v>
      </c>
      <c r="I1000" s="34" t="s">
        <v>1</v>
      </c>
      <c r="J1000" s="57" t="s">
        <v>4817</v>
      </c>
      <c r="K1000" s="3" t="s">
        <v>4355</v>
      </c>
      <c r="L1000" s="1" t="s">
        <v>235</v>
      </c>
      <c r="M1000" s="6">
        <v>2.56</v>
      </c>
      <c r="N1000" s="6">
        <v>2.31</v>
      </c>
      <c r="O1000" s="72">
        <v>45292</v>
      </c>
      <c r="P1000" s="5" t="s">
        <v>2227</v>
      </c>
      <c r="Q1000" t="str">
        <f t="shared" si="64"/>
        <v>99.30.04.01.1</v>
      </c>
      <c r="R1000" s="26"/>
    </row>
    <row r="1001" spans="1:18" ht="72.75" customHeight="1" x14ac:dyDescent="0.2">
      <c r="A1001" s="17" t="s">
        <v>449</v>
      </c>
      <c r="B1001" s="17" t="s">
        <v>3520</v>
      </c>
      <c r="C1001" s="7" t="s">
        <v>3521</v>
      </c>
      <c r="D1001" s="31" t="s">
        <v>2879</v>
      </c>
      <c r="J1001" s="57" t="s">
        <v>4818</v>
      </c>
      <c r="K1001" s="3"/>
      <c r="O1001" s="48"/>
      <c r="Q1001" t="str">
        <f t="shared" ref="Q1001:Q1002" si="65">IF(H1001="",IF(B1001="",A1001,B1001),H1001)</f>
        <v>99.30</v>
      </c>
    </row>
    <row r="1002" spans="1:18" ht="81.75" customHeight="1" x14ac:dyDescent="0.2">
      <c r="A1002" s="17" t="s">
        <v>449</v>
      </c>
      <c r="B1002" s="17" t="s">
        <v>3520</v>
      </c>
      <c r="C1002" s="7" t="s">
        <v>3521</v>
      </c>
      <c r="D1002" s="31" t="s">
        <v>2879</v>
      </c>
      <c r="H1002" s="22" t="s">
        <v>3527</v>
      </c>
      <c r="I1002" s="34" t="s">
        <v>1</v>
      </c>
      <c r="J1002" s="57" t="s">
        <v>4819</v>
      </c>
      <c r="K1002" s="3" t="s">
        <v>4356</v>
      </c>
      <c r="L1002" s="1" t="s">
        <v>235</v>
      </c>
      <c r="N1002" s="6">
        <v>19.920000000000002</v>
      </c>
      <c r="O1002" s="72">
        <v>45292</v>
      </c>
      <c r="P1002" s="5" t="s">
        <v>2226</v>
      </c>
      <c r="Q1002" t="str">
        <f t="shared" si="65"/>
        <v>99.30.06.02.1</v>
      </c>
      <c r="R1002" s="26"/>
    </row>
    <row r="1003" spans="1:18" x14ac:dyDescent="0.2">
      <c r="A1003" s="17" t="s">
        <v>449</v>
      </c>
      <c r="B1003" s="17" t="s">
        <v>3522</v>
      </c>
      <c r="C1003" s="7" t="s">
        <v>2879</v>
      </c>
      <c r="D1003" s="31" t="s">
        <v>2879</v>
      </c>
      <c r="J1003" s="8" t="s">
        <v>3679</v>
      </c>
      <c r="K1003" s="3"/>
      <c r="O1003" s="48"/>
      <c r="Q1003" t="str">
        <f t="shared" ref="Q1003:Q1004" si="66">IF(H1003="",IF(B1003="",A1003,B1003),H1003)</f>
        <v>99.31</v>
      </c>
    </row>
    <row r="1004" spans="1:18" ht="28.5" x14ac:dyDescent="0.2">
      <c r="A1004" s="17" t="s">
        <v>449</v>
      </c>
      <c r="B1004" s="17" t="s">
        <v>3522</v>
      </c>
      <c r="C1004" s="7" t="s">
        <v>2879</v>
      </c>
      <c r="D1004" s="31" t="s">
        <v>2879</v>
      </c>
      <c r="H1004" s="22" t="s">
        <v>3529</v>
      </c>
      <c r="J1004" s="3" t="s">
        <v>3909</v>
      </c>
      <c r="K1004" s="23" t="s">
        <v>3908</v>
      </c>
      <c r="L1004" s="1" t="s">
        <v>201</v>
      </c>
      <c r="M1004" s="6">
        <v>0.17</v>
      </c>
      <c r="N1004" s="6">
        <v>0.15</v>
      </c>
      <c r="O1004" s="48">
        <v>44835</v>
      </c>
      <c r="P1004" s="5" t="s">
        <v>2236</v>
      </c>
      <c r="Q1004" t="str">
        <f t="shared" si="66"/>
        <v>99.31.01.01.1</v>
      </c>
      <c r="R1004" s="26"/>
    </row>
    <row r="1005" spans="1:18" x14ac:dyDescent="0.2">
      <c r="A1005" s="17" t="s">
        <v>449</v>
      </c>
      <c r="B1005" s="17" t="s">
        <v>3522</v>
      </c>
      <c r="C1005" s="7" t="s">
        <v>2879</v>
      </c>
      <c r="D1005" s="31" t="s">
        <v>2879</v>
      </c>
      <c r="H1005" s="22" t="s">
        <v>3530</v>
      </c>
      <c r="J1005" s="3" t="s">
        <v>3680</v>
      </c>
      <c r="K1005" s="3"/>
      <c r="L1005" s="1" t="s">
        <v>201</v>
      </c>
      <c r="M1005" s="6">
        <v>3.1</v>
      </c>
      <c r="N1005" s="6">
        <v>2.79</v>
      </c>
      <c r="O1005" s="72">
        <v>45292</v>
      </c>
      <c r="P1005" s="5" t="s">
        <v>2252</v>
      </c>
      <c r="Q1005" t="str">
        <f t="shared" ref="Q1005:Q1011" si="67">IF(H1005="",IF(B1005="",A1005,B1005),H1005)</f>
        <v>99.31.03.01.1</v>
      </c>
    </row>
    <row r="1006" spans="1:18" x14ac:dyDescent="0.2">
      <c r="A1006" s="17" t="s">
        <v>449</v>
      </c>
      <c r="B1006" s="17" t="s">
        <v>3522</v>
      </c>
      <c r="C1006" s="7" t="s">
        <v>2879</v>
      </c>
      <c r="D1006" s="31" t="s">
        <v>2879</v>
      </c>
      <c r="H1006" s="22" t="s">
        <v>3531</v>
      </c>
      <c r="J1006" s="3" t="s">
        <v>3681</v>
      </c>
      <c r="K1006" s="3"/>
      <c r="L1006" s="1" t="s">
        <v>201</v>
      </c>
      <c r="M1006" s="6">
        <v>3.89</v>
      </c>
      <c r="N1006" s="6">
        <v>3.5</v>
      </c>
      <c r="O1006" s="72">
        <v>45292</v>
      </c>
      <c r="P1006" s="5" t="s">
        <v>2252</v>
      </c>
      <c r="Q1006" t="str">
        <f t="shared" si="67"/>
        <v>99.31.04.01.1</v>
      </c>
    </row>
    <row r="1007" spans="1:18" x14ac:dyDescent="0.2">
      <c r="A1007" s="17" t="s">
        <v>449</v>
      </c>
      <c r="B1007" s="17" t="s">
        <v>3522</v>
      </c>
      <c r="C1007" s="7" t="s">
        <v>2879</v>
      </c>
      <c r="D1007" s="31" t="s">
        <v>2879</v>
      </c>
      <c r="H1007" s="22" t="s">
        <v>3532</v>
      </c>
      <c r="J1007" s="3" t="s">
        <v>3682</v>
      </c>
      <c r="K1007" s="3"/>
      <c r="L1007" s="1" t="s">
        <v>201</v>
      </c>
      <c r="M1007" s="6">
        <v>0.54</v>
      </c>
      <c r="N1007" s="6">
        <v>0.49</v>
      </c>
      <c r="O1007" s="48">
        <v>44835</v>
      </c>
      <c r="P1007" s="5" t="s">
        <v>2236</v>
      </c>
      <c r="Q1007" t="str">
        <f t="shared" si="67"/>
        <v>99.31.05.01.1</v>
      </c>
    </row>
    <row r="1008" spans="1:18" x14ac:dyDescent="0.2">
      <c r="A1008" s="17" t="s">
        <v>449</v>
      </c>
      <c r="B1008" s="17" t="s">
        <v>3522</v>
      </c>
      <c r="C1008" s="7" t="s">
        <v>2879</v>
      </c>
      <c r="D1008" s="31" t="s">
        <v>2879</v>
      </c>
      <c r="H1008" s="22" t="s">
        <v>3533</v>
      </c>
      <c r="J1008" s="3" t="s">
        <v>3683</v>
      </c>
      <c r="K1008" s="3"/>
      <c r="L1008" s="1" t="s">
        <v>201</v>
      </c>
      <c r="M1008" s="6">
        <v>2.93</v>
      </c>
      <c r="N1008" s="6">
        <v>2.64</v>
      </c>
      <c r="O1008" s="72">
        <v>45292</v>
      </c>
      <c r="P1008" s="5" t="s">
        <v>2252</v>
      </c>
      <c r="Q1008" t="str">
        <f t="shared" si="67"/>
        <v>99.31.05.02.1</v>
      </c>
    </row>
    <row r="1009" spans="1:18" ht="71.25" x14ac:dyDescent="0.2">
      <c r="A1009" s="17" t="s">
        <v>449</v>
      </c>
      <c r="B1009" s="17" t="s">
        <v>3522</v>
      </c>
      <c r="C1009" s="7" t="s">
        <v>2879</v>
      </c>
      <c r="D1009" s="31" t="s">
        <v>2879</v>
      </c>
      <c r="H1009" s="22" t="s">
        <v>3534</v>
      </c>
      <c r="I1009" s="34" t="s">
        <v>1</v>
      </c>
      <c r="J1009" s="3" t="s">
        <v>3684</v>
      </c>
      <c r="K1009" s="3" t="s">
        <v>4357</v>
      </c>
      <c r="L1009" s="1" t="s">
        <v>201</v>
      </c>
      <c r="M1009" s="6">
        <v>5.41</v>
      </c>
      <c r="N1009" s="6">
        <v>4.87</v>
      </c>
      <c r="O1009" s="72">
        <v>45292</v>
      </c>
      <c r="P1009" s="5" t="s">
        <v>2252</v>
      </c>
      <c r="Q1009" t="str">
        <f t="shared" si="67"/>
        <v>99.31.07.01.1</v>
      </c>
    </row>
    <row r="1010" spans="1:18" x14ac:dyDescent="0.2">
      <c r="A1010" s="17" t="s">
        <v>449</v>
      </c>
      <c r="B1010" s="17" t="s">
        <v>3522</v>
      </c>
      <c r="C1010" s="7" t="s">
        <v>2879</v>
      </c>
      <c r="D1010" s="31" t="s">
        <v>2879</v>
      </c>
      <c r="H1010" s="22" t="s">
        <v>3535</v>
      </c>
      <c r="J1010" s="3" t="s">
        <v>3685</v>
      </c>
      <c r="K1010" s="3"/>
      <c r="L1010" s="1" t="s">
        <v>201</v>
      </c>
      <c r="N1010" s="6">
        <v>0.6</v>
      </c>
      <c r="O1010" s="48">
        <v>44835</v>
      </c>
      <c r="P1010" s="5" t="s">
        <v>2236</v>
      </c>
      <c r="Q1010" t="str">
        <f t="shared" si="67"/>
        <v>99.31.08.01.1</v>
      </c>
    </row>
    <row r="1011" spans="1:18" x14ac:dyDescent="0.2">
      <c r="A1011" s="17" t="s">
        <v>449</v>
      </c>
      <c r="B1011" s="17" t="s">
        <v>3522</v>
      </c>
      <c r="C1011" s="7" t="s">
        <v>2879</v>
      </c>
      <c r="D1011" s="31" t="s">
        <v>2879</v>
      </c>
      <c r="H1011" s="22" t="s">
        <v>3536</v>
      </c>
      <c r="J1011" s="3" t="s">
        <v>3686</v>
      </c>
      <c r="K1011" s="3"/>
      <c r="L1011" s="1" t="s">
        <v>201</v>
      </c>
      <c r="N1011" s="6">
        <v>2.31</v>
      </c>
      <c r="O1011" s="72">
        <v>45292</v>
      </c>
      <c r="P1011" s="5" t="s">
        <v>2225</v>
      </c>
      <c r="Q1011" t="str">
        <f t="shared" si="67"/>
        <v>99.31.09.01.1</v>
      </c>
    </row>
    <row r="1012" spans="1:18" x14ac:dyDescent="0.2">
      <c r="A1012" s="17" t="s">
        <v>449</v>
      </c>
      <c r="B1012" s="17" t="s">
        <v>455</v>
      </c>
      <c r="C1012" s="7" t="s">
        <v>2879</v>
      </c>
      <c r="D1012" s="31" t="s">
        <v>2879</v>
      </c>
      <c r="H1012" s="37" t="s">
        <v>2879</v>
      </c>
      <c r="J1012" s="7" t="s">
        <v>495</v>
      </c>
      <c r="N1012" s="6" t="s">
        <v>2131</v>
      </c>
      <c r="O1012" s="48"/>
      <c r="Q1012" t="str">
        <f t="shared" si="45"/>
        <v xml:space="preserve"> </v>
      </c>
    </row>
    <row r="1013" spans="1:18" s="80" customFormat="1" ht="128.25" x14ac:dyDescent="0.2">
      <c r="A1013" s="76" t="s">
        <v>449</v>
      </c>
      <c r="B1013" s="76" t="s">
        <v>455</v>
      </c>
      <c r="C1013" s="71" t="s">
        <v>2879</v>
      </c>
      <c r="D1013" s="87" t="s">
        <v>2879</v>
      </c>
      <c r="E1013" s="88"/>
      <c r="F1013" s="88"/>
      <c r="G1013" s="88"/>
      <c r="H1013" s="49" t="s">
        <v>194</v>
      </c>
      <c r="I1013" s="62" t="s">
        <v>1</v>
      </c>
      <c r="J1013" s="66" t="s">
        <v>247</v>
      </c>
      <c r="K1013" s="57" t="s">
        <v>4844</v>
      </c>
      <c r="L1013" s="66" t="s">
        <v>201</v>
      </c>
      <c r="M1013" s="67">
        <v>18.07</v>
      </c>
      <c r="N1013" s="67">
        <v>13.55</v>
      </c>
      <c r="O1013" s="72">
        <v>45292</v>
      </c>
      <c r="P1013" s="5" t="s">
        <v>2252</v>
      </c>
      <c r="Q1013" s="80" t="str">
        <f t="shared" si="45"/>
        <v>99.50.01.00.1</v>
      </c>
      <c r="R1013" s="102"/>
    </row>
    <row r="1014" spans="1:18" s="80" customFormat="1" ht="114" x14ac:dyDescent="0.2">
      <c r="A1014" s="76" t="s">
        <v>449</v>
      </c>
      <c r="B1014" s="76" t="s">
        <v>455</v>
      </c>
      <c r="C1014" s="71" t="s">
        <v>2879</v>
      </c>
      <c r="D1014" s="87" t="s">
        <v>2879</v>
      </c>
      <c r="E1014" s="88"/>
      <c r="F1014" s="88"/>
      <c r="G1014" s="88"/>
      <c r="H1014" s="49" t="s">
        <v>3850</v>
      </c>
      <c r="I1014" s="62" t="s">
        <v>1</v>
      </c>
      <c r="J1014" s="66" t="s">
        <v>3856</v>
      </c>
      <c r="K1014" s="57" t="s">
        <v>4845</v>
      </c>
      <c r="L1014" s="66" t="s">
        <v>201</v>
      </c>
      <c r="M1014" s="67">
        <v>13.05</v>
      </c>
      <c r="N1014" s="67">
        <v>11.74</v>
      </c>
      <c r="O1014" s="72">
        <v>45292</v>
      </c>
      <c r="P1014" s="5" t="s">
        <v>2252</v>
      </c>
      <c r="Q1014" s="80" t="str">
        <f t="shared" ref="Q1014" si="68">IF(H1014="",IF(B1014="",A1014,B1014),H1014)</f>
        <v>99.50.15.00.1</v>
      </c>
    </row>
    <row r="1015" spans="1:18" s="80" customFormat="1" ht="114" x14ac:dyDescent="0.2">
      <c r="A1015" s="76" t="s">
        <v>449</v>
      </c>
      <c r="B1015" s="76" t="s">
        <v>455</v>
      </c>
      <c r="C1015" s="71" t="s">
        <v>2879</v>
      </c>
      <c r="D1015" s="87" t="s">
        <v>2879</v>
      </c>
      <c r="E1015" s="88"/>
      <c r="F1015" s="88"/>
      <c r="G1015" s="88"/>
      <c r="H1015" s="49" t="s">
        <v>3851</v>
      </c>
      <c r="I1015" s="62" t="s">
        <v>1</v>
      </c>
      <c r="J1015" s="66" t="s">
        <v>3857</v>
      </c>
      <c r="K1015" s="57" t="s">
        <v>4845</v>
      </c>
      <c r="L1015" s="66" t="s">
        <v>201</v>
      </c>
      <c r="M1015" s="67">
        <v>13.05</v>
      </c>
      <c r="N1015" s="67">
        <v>11.74</v>
      </c>
      <c r="O1015" s="72">
        <v>45292</v>
      </c>
      <c r="P1015" s="5" t="s">
        <v>2252</v>
      </c>
      <c r="Q1015" s="80" t="str">
        <f t="shared" ref="Q1015" si="69">IF(H1015="",IF(B1015="",A1015,B1015),H1015)</f>
        <v>99.50.20.00.1</v>
      </c>
    </row>
  </sheetData>
  <autoFilter ref="A1:Q1015" xr:uid="{00000000-0009-0000-0000-000001000000}">
    <sortState xmlns:xlrd2="http://schemas.microsoft.com/office/spreadsheetml/2017/richdata2" ref="A2:Q812">
      <sortCondition ref="A2:A812"/>
      <sortCondition ref="B2:B812"/>
      <sortCondition ref="C2:C812"/>
      <sortCondition ref="D2:D812"/>
      <sortCondition ref="H2:H812"/>
    </sortState>
  </autoFilter>
  <sortState xmlns:xlrd2="http://schemas.microsoft.com/office/spreadsheetml/2017/richdata2" ref="A2:R730">
    <sortCondition ref="A2:A730"/>
    <sortCondition ref="B2:B730"/>
    <sortCondition ref="C2:C730"/>
    <sortCondition ref="D2:D730"/>
    <sortCondition ref="H2:H730"/>
  </sortState>
  <phoneticPr fontId="10" type="noConversion"/>
  <pageMargins left="0.7" right="0.7" top="0.78740157499999996" bottom="0.78740157499999996" header="0.3" footer="0.3"/>
  <pageSetup paperSize="9" scale="44" fitToHeight="0" orientation="portrait" r:id="rId1"/>
  <ignoredErrors>
    <ignoredError sqref="R642:XFD647 R835:XFD838 R932:XFD932 R840:XFD859 R745:XFD757 R760:XFD779 R806:XFD806 R914:XFD914 R781:XFD792 S780:XFD780 S793:XFD799 R814:XFD824 S807:XFD813 R826:XFD830 S825:XFD825 R861:XFD863 S860:XFD86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015"/>
  <sheetViews>
    <sheetView zoomScaleNormal="100" workbookViewId="0">
      <pane ySplit="1" topLeftCell="A75" activePane="bottomLeft" state="frozen"/>
      <selection pane="bottomLeft" activeCell="K77" sqref="K77"/>
    </sheetView>
  </sheetViews>
  <sheetFormatPr baseColWidth="10" defaultColWidth="11.125" defaultRowHeight="15" x14ac:dyDescent="0.2"/>
  <cols>
    <col min="1" max="2" width="9.625" style="17" customWidth="1"/>
    <col min="3" max="3" width="16" style="28" customWidth="1"/>
    <col min="4" max="4" width="15.625" style="17" hidden="1" customWidth="1"/>
    <col min="5" max="7" width="17.125" style="13" hidden="1" customWidth="1"/>
    <col min="8" max="8" width="14.875" style="41" customWidth="1"/>
    <col min="9" max="9" width="3.625" style="34" customWidth="1"/>
    <col min="10" max="10" width="43.625" style="1" customWidth="1"/>
    <col min="11" max="11" width="38.625" style="10" customWidth="1"/>
    <col min="12" max="12" width="15.375" style="1" customWidth="1"/>
    <col min="13" max="13" width="10" style="6" customWidth="1"/>
    <col min="14" max="14" width="12" style="6" bestFit="1" customWidth="1"/>
    <col min="15" max="15" width="18.375" style="5" bestFit="1" customWidth="1"/>
    <col min="16" max="16" width="8.625" style="5" customWidth="1"/>
    <col min="17" max="17" width="13" hidden="1" customWidth="1"/>
  </cols>
  <sheetData>
    <row r="1" spans="1:18" ht="57" x14ac:dyDescent="0.2">
      <c r="A1" s="111" t="s">
        <v>248</v>
      </c>
      <c r="B1" s="111" t="s">
        <v>496</v>
      </c>
      <c r="C1" s="112" t="s">
        <v>949</v>
      </c>
      <c r="D1" s="111" t="s">
        <v>950</v>
      </c>
      <c r="E1" s="111" t="s">
        <v>951</v>
      </c>
      <c r="F1" s="111" t="s">
        <v>952</v>
      </c>
      <c r="G1" s="111" t="s">
        <v>953</v>
      </c>
      <c r="H1" s="113" t="s">
        <v>197</v>
      </c>
      <c r="I1" s="114" t="s">
        <v>1</v>
      </c>
      <c r="J1" s="115" t="s">
        <v>249</v>
      </c>
      <c r="K1" s="115" t="s">
        <v>250</v>
      </c>
      <c r="L1" s="115" t="s">
        <v>2155</v>
      </c>
      <c r="M1" s="116" t="s">
        <v>2157</v>
      </c>
      <c r="N1" s="117" t="s">
        <v>2156</v>
      </c>
      <c r="O1" s="118" t="s">
        <v>2158</v>
      </c>
      <c r="P1" s="118" t="s">
        <v>2159</v>
      </c>
      <c r="Q1" s="73" t="s">
        <v>1900</v>
      </c>
    </row>
    <row r="2" spans="1:18" ht="100.5" x14ac:dyDescent="0.2">
      <c r="A2" s="76" t="s">
        <v>317</v>
      </c>
      <c r="B2" s="76" t="s">
        <v>2879</v>
      </c>
      <c r="C2" s="77" t="s">
        <v>2879</v>
      </c>
      <c r="D2" s="76" t="s">
        <v>2879</v>
      </c>
      <c r="E2" s="78"/>
      <c r="F2" s="78"/>
      <c r="G2" s="78"/>
      <c r="H2" s="89" t="s">
        <v>2879</v>
      </c>
      <c r="I2" s="62"/>
      <c r="J2" s="57" t="s">
        <v>4040</v>
      </c>
      <c r="K2" s="57"/>
      <c r="L2" s="66"/>
      <c r="M2" s="67"/>
      <c r="N2" s="67" t="s">
        <v>2131</v>
      </c>
      <c r="O2" s="73"/>
      <c r="P2" s="73"/>
      <c r="Q2" s="80" t="str">
        <f>IF(H2="",IF(B2="",A2,B2),H2)</f>
        <v xml:space="preserve"> </v>
      </c>
    </row>
    <row r="3" spans="1:18" ht="272.25" x14ac:dyDescent="0.2">
      <c r="A3" s="76" t="s">
        <v>317</v>
      </c>
      <c r="B3" s="76" t="s">
        <v>325</v>
      </c>
      <c r="C3" s="77" t="s">
        <v>2879</v>
      </c>
      <c r="D3" s="76" t="s">
        <v>2879</v>
      </c>
      <c r="E3" s="78"/>
      <c r="F3" s="78"/>
      <c r="G3" s="78"/>
      <c r="H3" s="74" t="s">
        <v>2879</v>
      </c>
      <c r="I3" s="62"/>
      <c r="J3" s="83" t="s">
        <v>4041</v>
      </c>
      <c r="K3" s="83" t="s">
        <v>4210</v>
      </c>
      <c r="L3" s="66"/>
      <c r="M3" s="67"/>
      <c r="N3" s="67" t="s">
        <v>2131</v>
      </c>
      <c r="O3" s="73"/>
      <c r="P3" s="73"/>
      <c r="Q3" s="80" t="str">
        <f>IF(H3="",IF(B3="",A3,B3),H3)</f>
        <v xml:space="preserve"> </v>
      </c>
    </row>
    <row r="4" spans="1:18" ht="28.5" x14ac:dyDescent="0.2">
      <c r="A4" s="76" t="s">
        <v>317</v>
      </c>
      <c r="B4" s="76" t="s">
        <v>325</v>
      </c>
      <c r="C4" s="77" t="s">
        <v>2879</v>
      </c>
      <c r="D4" s="76" t="s">
        <v>2879</v>
      </c>
      <c r="E4" s="78"/>
      <c r="F4" s="78"/>
      <c r="G4" s="78"/>
      <c r="H4" s="49" t="s">
        <v>3</v>
      </c>
      <c r="I4" s="62" t="s">
        <v>1</v>
      </c>
      <c r="J4" s="66" t="s">
        <v>251</v>
      </c>
      <c r="K4" s="57" t="s">
        <v>4224</v>
      </c>
      <c r="L4" s="73" t="s">
        <v>252</v>
      </c>
      <c r="M4" s="67">
        <v>47.17</v>
      </c>
      <c r="N4" s="67">
        <v>44.82</v>
      </c>
      <c r="O4" s="72">
        <v>45292</v>
      </c>
      <c r="P4" s="73" t="s">
        <v>2252</v>
      </c>
      <c r="Q4" s="80" t="str">
        <f>IF(H4="",IF(B4="",A4,B4),H4)</f>
        <v>01.01.01.00.1</v>
      </c>
    </row>
    <row r="5" spans="1:18" ht="30.75" customHeight="1" x14ac:dyDescent="0.2">
      <c r="A5" s="76" t="s">
        <v>317</v>
      </c>
      <c r="B5" s="76" t="s">
        <v>325</v>
      </c>
      <c r="C5" s="77" t="s">
        <v>2879</v>
      </c>
      <c r="D5" s="76" t="s">
        <v>2879</v>
      </c>
      <c r="E5" s="78"/>
      <c r="F5" s="78"/>
      <c r="G5" s="78"/>
      <c r="H5" s="49" t="s">
        <v>1856</v>
      </c>
      <c r="I5" s="62" t="s">
        <v>1</v>
      </c>
      <c r="J5" s="57" t="s">
        <v>1872</v>
      </c>
      <c r="K5" s="57" t="s">
        <v>4224</v>
      </c>
      <c r="L5" s="73" t="s">
        <v>252</v>
      </c>
      <c r="M5" s="67">
        <v>175.65</v>
      </c>
      <c r="N5" s="67">
        <v>166.87</v>
      </c>
      <c r="O5" s="72">
        <v>45292</v>
      </c>
      <c r="P5" s="73" t="s">
        <v>2252</v>
      </c>
      <c r="Q5" s="80" t="str">
        <f>IF(H5="",IF(B5="",A5,B5),H5)</f>
        <v>01.01.02.00.1</v>
      </c>
    </row>
    <row r="6" spans="1:18" ht="28.5" x14ac:dyDescent="0.2">
      <c r="A6" s="76" t="s">
        <v>317</v>
      </c>
      <c r="B6" s="76" t="s">
        <v>325</v>
      </c>
      <c r="C6" s="77" t="s">
        <v>2879</v>
      </c>
      <c r="D6" s="76" t="s">
        <v>2879</v>
      </c>
      <c r="E6" s="78"/>
      <c r="F6" s="78"/>
      <c r="G6" s="78"/>
      <c r="H6" s="49" t="s">
        <v>2101</v>
      </c>
      <c r="I6" s="62" t="s">
        <v>1</v>
      </c>
      <c r="J6" s="57" t="s">
        <v>1873</v>
      </c>
      <c r="K6" s="57" t="s">
        <v>4297</v>
      </c>
      <c r="L6" s="73" t="s">
        <v>252</v>
      </c>
      <c r="M6" s="67">
        <v>341.26</v>
      </c>
      <c r="N6" s="67">
        <v>324.2</v>
      </c>
      <c r="O6" s="72">
        <v>45292</v>
      </c>
      <c r="P6" s="73" t="s">
        <v>2252</v>
      </c>
      <c r="Q6" s="80" t="str">
        <f>IF(H6="",IF(B6="",A6),H6)</f>
        <v>01.01.03.00.1</v>
      </c>
    </row>
    <row r="7" spans="1:18" ht="99.75" x14ac:dyDescent="0.2">
      <c r="A7" s="76" t="s">
        <v>317</v>
      </c>
      <c r="B7" s="76" t="s">
        <v>325</v>
      </c>
      <c r="C7" s="77" t="s">
        <v>2879</v>
      </c>
      <c r="D7" s="76" t="s">
        <v>2879</v>
      </c>
      <c r="E7" s="78"/>
      <c r="F7" s="78"/>
      <c r="G7" s="78"/>
      <c r="H7" s="49" t="s">
        <v>1859</v>
      </c>
      <c r="I7" s="62" t="s">
        <v>1</v>
      </c>
      <c r="J7" s="66" t="s">
        <v>2102</v>
      </c>
      <c r="K7" s="57" t="s">
        <v>4225</v>
      </c>
      <c r="L7" s="57" t="s">
        <v>948</v>
      </c>
      <c r="M7" s="67">
        <v>2.31</v>
      </c>
      <c r="N7" s="67">
        <v>2.2000000000000002</v>
      </c>
      <c r="O7" s="72">
        <v>45292</v>
      </c>
      <c r="P7" s="73" t="s">
        <v>2252</v>
      </c>
      <c r="Q7" s="80" t="str">
        <f>IF(H7="",IF(B7="",A7),H7)</f>
        <v>01.01.03.00.2</v>
      </c>
    </row>
    <row r="8" spans="1:18" ht="114" x14ac:dyDescent="0.2">
      <c r="A8" s="76" t="s">
        <v>317</v>
      </c>
      <c r="B8" s="76" t="s">
        <v>325</v>
      </c>
      <c r="C8" s="77" t="s">
        <v>2879</v>
      </c>
      <c r="D8" s="76" t="s">
        <v>2879</v>
      </c>
      <c r="E8" s="78"/>
      <c r="F8" s="78"/>
      <c r="G8" s="78"/>
      <c r="H8" s="49" t="s">
        <v>2041</v>
      </c>
      <c r="I8" s="62" t="s">
        <v>1</v>
      </c>
      <c r="J8" s="57" t="s">
        <v>3005</v>
      </c>
      <c r="K8" s="57" t="s">
        <v>4226</v>
      </c>
      <c r="L8" s="66" t="s">
        <v>235</v>
      </c>
      <c r="M8" s="67">
        <v>27.85</v>
      </c>
      <c r="N8" s="67">
        <v>23.68</v>
      </c>
      <c r="O8" s="72">
        <v>45292</v>
      </c>
      <c r="P8" s="73" t="s">
        <v>2252</v>
      </c>
      <c r="Q8" s="80" t="str">
        <f>IF(H8="",IF(B8="",A8),H8)</f>
        <v>01.01.04.00.1</v>
      </c>
    </row>
    <row r="9" spans="1:18" ht="129" x14ac:dyDescent="0.2">
      <c r="A9" s="76" t="s">
        <v>317</v>
      </c>
      <c r="B9" s="76" t="s">
        <v>326</v>
      </c>
      <c r="C9" s="77" t="s">
        <v>2879</v>
      </c>
      <c r="D9" s="76" t="s">
        <v>2879</v>
      </c>
      <c r="E9" s="78"/>
      <c r="F9" s="78"/>
      <c r="G9" s="78"/>
      <c r="H9" s="74" t="s">
        <v>2879</v>
      </c>
      <c r="I9" s="62"/>
      <c r="J9" s="83" t="s">
        <v>4820</v>
      </c>
      <c r="K9" s="66"/>
      <c r="L9" s="66"/>
      <c r="M9" s="67"/>
      <c r="N9" s="67" t="s">
        <v>2131</v>
      </c>
      <c r="O9" s="72"/>
      <c r="P9" s="73"/>
      <c r="Q9" s="80" t="str">
        <f>IF(H9="",IF(B9="",A9,B9),H9)</f>
        <v xml:space="preserve"> </v>
      </c>
    </row>
    <row r="10" spans="1:18" ht="71.25" x14ac:dyDescent="0.2">
      <c r="A10" s="76" t="s">
        <v>317</v>
      </c>
      <c r="B10" s="76" t="s">
        <v>326</v>
      </c>
      <c r="C10" s="77" t="s">
        <v>2879</v>
      </c>
      <c r="D10" s="76" t="s">
        <v>2879</v>
      </c>
      <c r="E10" s="78"/>
      <c r="F10" s="78"/>
      <c r="G10" s="78"/>
      <c r="H10" s="49" t="s">
        <v>2015</v>
      </c>
      <c r="I10" s="62" t="s">
        <v>1</v>
      </c>
      <c r="J10" s="57" t="s">
        <v>2087</v>
      </c>
      <c r="K10" s="57" t="s">
        <v>2204</v>
      </c>
      <c r="L10" s="57" t="s">
        <v>252</v>
      </c>
      <c r="M10" s="67">
        <v>1053.9000000000001</v>
      </c>
      <c r="N10" s="67">
        <v>1001.2</v>
      </c>
      <c r="O10" s="72">
        <v>45292</v>
      </c>
      <c r="P10" s="73" t="s">
        <v>2252</v>
      </c>
      <c r="Q10" s="80" t="str">
        <f>IF(H10="",IF(B10="",A10,B10),H10)</f>
        <v>01.02.02.00.1</v>
      </c>
      <c r="R10" s="26"/>
    </row>
    <row r="11" spans="1:18" ht="171" x14ac:dyDescent="0.2">
      <c r="A11" s="76" t="s">
        <v>317</v>
      </c>
      <c r="B11" s="76" t="s">
        <v>326</v>
      </c>
      <c r="C11" s="77" t="s">
        <v>2879</v>
      </c>
      <c r="D11" s="76" t="s">
        <v>2879</v>
      </c>
      <c r="E11" s="78"/>
      <c r="F11" s="78"/>
      <c r="G11" s="78"/>
      <c r="H11" s="49" t="s">
        <v>2018</v>
      </c>
      <c r="I11" s="62" t="s">
        <v>1</v>
      </c>
      <c r="J11" s="57" t="s">
        <v>2088</v>
      </c>
      <c r="K11" s="57" t="s">
        <v>2205</v>
      </c>
      <c r="L11" s="66" t="s">
        <v>948</v>
      </c>
      <c r="M11" s="67">
        <v>0.92</v>
      </c>
      <c r="N11" s="67">
        <v>0.87</v>
      </c>
      <c r="O11" s="72">
        <v>44470</v>
      </c>
      <c r="P11" s="73" t="s">
        <v>2226</v>
      </c>
      <c r="Q11" s="80" t="str">
        <f>IF(H11="",IF(B11="",A11,B11),H11)</f>
        <v>01.02.02.00.2</v>
      </c>
    </row>
    <row r="12" spans="1:18" ht="71.25" x14ac:dyDescent="0.2">
      <c r="A12" s="76" t="s">
        <v>317</v>
      </c>
      <c r="B12" s="76" t="s">
        <v>326</v>
      </c>
      <c r="C12" s="77" t="s">
        <v>2879</v>
      </c>
      <c r="D12" s="76" t="s">
        <v>2879</v>
      </c>
      <c r="E12" s="78"/>
      <c r="F12" s="78"/>
      <c r="G12" s="78"/>
      <c r="H12" s="49" t="s">
        <v>2019</v>
      </c>
      <c r="I12" s="62"/>
      <c r="J12" s="57" t="s">
        <v>2987</v>
      </c>
      <c r="K12" s="57" t="s">
        <v>2988</v>
      </c>
      <c r="L12" s="66" t="s">
        <v>2089</v>
      </c>
      <c r="M12" s="67">
        <v>106.39</v>
      </c>
      <c r="N12" s="67">
        <v>101.07</v>
      </c>
      <c r="O12" s="72">
        <v>45292</v>
      </c>
      <c r="P12" s="73" t="s">
        <v>2252</v>
      </c>
      <c r="Q12" s="80"/>
      <c r="R12" s="26"/>
    </row>
    <row r="13" spans="1:18" ht="57" x14ac:dyDescent="0.2">
      <c r="A13" s="76" t="s">
        <v>317</v>
      </c>
      <c r="B13" s="76" t="s">
        <v>326</v>
      </c>
      <c r="C13" s="77" t="s">
        <v>2879</v>
      </c>
      <c r="D13" s="76" t="s">
        <v>2879</v>
      </c>
      <c r="E13" s="78"/>
      <c r="F13" s="78"/>
      <c r="G13" s="78"/>
      <c r="H13" s="49" t="s">
        <v>2060</v>
      </c>
      <c r="I13" s="62"/>
      <c r="J13" s="57" t="s">
        <v>2989</v>
      </c>
      <c r="K13" s="57" t="s">
        <v>2988</v>
      </c>
      <c r="L13" s="66" t="s">
        <v>252</v>
      </c>
      <c r="M13" s="67">
        <v>0.63</v>
      </c>
      <c r="N13" s="67">
        <v>0.56999999999999995</v>
      </c>
      <c r="O13" s="72">
        <v>44470</v>
      </c>
      <c r="P13" s="73" t="s">
        <v>2225</v>
      </c>
      <c r="Q13" s="80"/>
    </row>
    <row r="14" spans="1:18" ht="30" x14ac:dyDescent="0.2">
      <c r="A14" s="76" t="s">
        <v>317</v>
      </c>
      <c r="B14" s="76" t="s">
        <v>327</v>
      </c>
      <c r="C14" s="77" t="s">
        <v>2879</v>
      </c>
      <c r="D14" s="76" t="s">
        <v>2879</v>
      </c>
      <c r="E14" s="78"/>
      <c r="F14" s="78"/>
      <c r="G14" s="78"/>
      <c r="H14" s="103" t="s">
        <v>2879</v>
      </c>
      <c r="I14" s="62"/>
      <c r="J14" s="83" t="s">
        <v>497</v>
      </c>
      <c r="K14" s="66"/>
      <c r="L14" s="66"/>
      <c r="M14" s="67"/>
      <c r="N14" s="67" t="s">
        <v>2131</v>
      </c>
      <c r="O14" s="72"/>
      <c r="P14" s="73"/>
      <c r="Q14" s="80" t="str">
        <f t="shared" ref="Q14:Q23" si="0">IF(H14="",IF(B14="",A14,B14),H14)</f>
        <v xml:space="preserve"> </v>
      </c>
    </row>
    <row r="15" spans="1:18" ht="42.6" customHeight="1" x14ac:dyDescent="0.2">
      <c r="A15" s="76" t="s">
        <v>317</v>
      </c>
      <c r="B15" s="76" t="s">
        <v>327</v>
      </c>
      <c r="C15" s="77" t="s">
        <v>2879</v>
      </c>
      <c r="D15" s="76" t="s">
        <v>2879</v>
      </c>
      <c r="E15" s="78"/>
      <c r="F15" s="78"/>
      <c r="G15" s="78"/>
      <c r="H15" s="49" t="s">
        <v>5</v>
      </c>
      <c r="I15" s="62"/>
      <c r="J15" s="57" t="s">
        <v>1874</v>
      </c>
      <c r="K15" s="57"/>
      <c r="L15" s="66" t="s">
        <v>235</v>
      </c>
      <c r="M15" s="67">
        <v>85.52</v>
      </c>
      <c r="N15" s="67">
        <v>76.959999999999994</v>
      </c>
      <c r="O15" s="72">
        <v>45292</v>
      </c>
      <c r="P15" s="73" t="s">
        <v>2252</v>
      </c>
      <c r="Q15" s="80" t="str">
        <f t="shared" si="0"/>
        <v>01.03.01.01.1</v>
      </c>
      <c r="R15" s="26"/>
    </row>
    <row r="16" spans="1:18" x14ac:dyDescent="0.2">
      <c r="A16" s="76" t="s">
        <v>317</v>
      </c>
      <c r="B16" s="76" t="s">
        <v>327</v>
      </c>
      <c r="C16" s="77" t="s">
        <v>2879</v>
      </c>
      <c r="D16" s="76" t="s">
        <v>2879</v>
      </c>
      <c r="E16" s="78"/>
      <c r="F16" s="78"/>
      <c r="G16" s="78"/>
      <c r="H16" s="49" t="s">
        <v>6</v>
      </c>
      <c r="I16" s="62"/>
      <c r="J16" s="66" t="s">
        <v>1875</v>
      </c>
      <c r="K16" s="66"/>
      <c r="L16" s="66" t="s">
        <v>252</v>
      </c>
      <c r="M16" s="67">
        <v>27.15</v>
      </c>
      <c r="N16" s="67">
        <v>25.8</v>
      </c>
      <c r="O16" s="72">
        <v>45292</v>
      </c>
      <c r="P16" s="73" t="s">
        <v>2252</v>
      </c>
      <c r="Q16" s="80" t="str">
        <f t="shared" si="0"/>
        <v>01.03.02.01.1</v>
      </c>
    </row>
    <row r="17" spans="1:19" x14ac:dyDescent="0.2">
      <c r="A17" s="76" t="s">
        <v>317</v>
      </c>
      <c r="B17" s="76" t="s">
        <v>327</v>
      </c>
      <c r="C17" s="77" t="s">
        <v>2879</v>
      </c>
      <c r="D17" s="76" t="s">
        <v>2879</v>
      </c>
      <c r="E17" s="78"/>
      <c r="F17" s="78"/>
      <c r="G17" s="78"/>
      <c r="H17" s="49" t="s">
        <v>7</v>
      </c>
      <c r="I17" s="62"/>
      <c r="J17" s="66" t="s">
        <v>253</v>
      </c>
      <c r="K17" s="66"/>
      <c r="L17" s="66" t="s">
        <v>252</v>
      </c>
      <c r="M17" s="67">
        <v>12.25</v>
      </c>
      <c r="N17" s="67">
        <v>11.63</v>
      </c>
      <c r="O17" s="72">
        <v>45292</v>
      </c>
      <c r="P17" s="73" t="s">
        <v>2252</v>
      </c>
      <c r="Q17" s="80" t="str">
        <f t="shared" si="0"/>
        <v>01.03.02.02.1</v>
      </c>
    </row>
    <row r="18" spans="1:19" ht="105.6" customHeight="1" x14ac:dyDescent="0.2">
      <c r="A18" s="76" t="s">
        <v>318</v>
      </c>
      <c r="B18" s="76" t="s">
        <v>2879</v>
      </c>
      <c r="C18" s="77" t="s">
        <v>2879</v>
      </c>
      <c r="D18" s="76" t="s">
        <v>2879</v>
      </c>
      <c r="E18" s="78"/>
      <c r="F18" s="78"/>
      <c r="G18" s="78"/>
      <c r="H18" s="103" t="s">
        <v>2879</v>
      </c>
      <c r="I18" s="62"/>
      <c r="J18" s="57" t="s">
        <v>4042</v>
      </c>
      <c r="K18" s="66"/>
      <c r="L18" s="66"/>
      <c r="M18" s="67"/>
      <c r="N18" s="67" t="s">
        <v>2131</v>
      </c>
      <c r="O18" s="72"/>
      <c r="P18" s="73"/>
      <c r="Q18" s="80" t="str">
        <f t="shared" si="0"/>
        <v xml:space="preserve"> </v>
      </c>
    </row>
    <row r="19" spans="1:19" ht="20.25" customHeight="1" x14ac:dyDescent="0.2">
      <c r="A19" s="76" t="s">
        <v>318</v>
      </c>
      <c r="B19" s="76" t="s">
        <v>328</v>
      </c>
      <c r="C19" s="77" t="s">
        <v>2879</v>
      </c>
      <c r="D19" s="76" t="s">
        <v>2879</v>
      </c>
      <c r="E19" s="78"/>
      <c r="F19" s="78"/>
      <c r="G19" s="78"/>
      <c r="H19" s="103" t="s">
        <v>2879</v>
      </c>
      <c r="I19" s="62"/>
      <c r="J19" s="71" t="s">
        <v>498</v>
      </c>
      <c r="K19" s="66"/>
      <c r="L19" s="66"/>
      <c r="M19" s="67"/>
      <c r="N19" s="67" t="s">
        <v>2131</v>
      </c>
      <c r="O19" s="72"/>
      <c r="P19" s="73"/>
      <c r="Q19" s="80" t="str">
        <f t="shared" si="0"/>
        <v xml:space="preserve"> </v>
      </c>
    </row>
    <row r="20" spans="1:19" ht="27.2" customHeight="1" x14ac:dyDescent="0.2">
      <c r="A20" s="76" t="s">
        <v>318</v>
      </c>
      <c r="B20" s="76" t="s">
        <v>328</v>
      </c>
      <c r="C20" s="77" t="s">
        <v>2879</v>
      </c>
      <c r="D20" s="76" t="s">
        <v>2879</v>
      </c>
      <c r="E20" s="78"/>
      <c r="F20" s="78"/>
      <c r="G20" s="78"/>
      <c r="H20" s="49" t="s">
        <v>10</v>
      </c>
      <c r="I20" s="62"/>
      <c r="J20" s="66" t="s">
        <v>254</v>
      </c>
      <c r="K20" s="66"/>
      <c r="L20" s="66" t="s">
        <v>252</v>
      </c>
      <c r="M20" s="67">
        <v>17.64</v>
      </c>
      <c r="N20" s="67">
        <v>15.88</v>
      </c>
      <c r="O20" s="72">
        <v>45292</v>
      </c>
      <c r="P20" s="73" t="s">
        <v>2252</v>
      </c>
      <c r="Q20" s="80" t="str">
        <f t="shared" si="0"/>
        <v>03.01.01.00.1</v>
      </c>
      <c r="R20" s="26"/>
    </row>
    <row r="21" spans="1:19" ht="86.25" customHeight="1" x14ac:dyDescent="0.2">
      <c r="A21" s="76" t="s">
        <v>318</v>
      </c>
      <c r="B21" s="76" t="s">
        <v>328</v>
      </c>
      <c r="C21" s="77" t="s">
        <v>2879</v>
      </c>
      <c r="D21" s="76" t="s">
        <v>2879</v>
      </c>
      <c r="E21" s="78"/>
      <c r="F21" s="78"/>
      <c r="G21" s="78"/>
      <c r="H21" s="49" t="s">
        <v>12</v>
      </c>
      <c r="I21" s="62"/>
      <c r="J21" s="66" t="s">
        <v>255</v>
      </c>
      <c r="K21" s="66"/>
      <c r="L21" s="66" t="s">
        <v>252</v>
      </c>
      <c r="M21" s="67">
        <v>8.6300000000000008</v>
      </c>
      <c r="N21" s="67">
        <v>8.1999999999999993</v>
      </c>
      <c r="O21" s="72">
        <v>45292</v>
      </c>
      <c r="P21" s="73" t="s">
        <v>2252</v>
      </c>
      <c r="Q21" s="80" t="str">
        <f t="shared" si="0"/>
        <v>03.01.02.00.1</v>
      </c>
    </row>
    <row r="22" spans="1:19" x14ac:dyDescent="0.2">
      <c r="A22" s="76" t="s">
        <v>318</v>
      </c>
      <c r="B22" s="76" t="s">
        <v>332</v>
      </c>
      <c r="C22" s="77" t="s">
        <v>2879</v>
      </c>
      <c r="D22" s="76" t="s">
        <v>2879</v>
      </c>
      <c r="E22" s="78"/>
      <c r="F22" s="78"/>
      <c r="G22" s="78"/>
      <c r="H22" s="74" t="s">
        <v>2879</v>
      </c>
      <c r="I22" s="62"/>
      <c r="J22" s="71" t="s">
        <v>499</v>
      </c>
      <c r="K22" s="66"/>
      <c r="L22" s="66"/>
      <c r="M22" s="67"/>
      <c r="N22" s="67" t="s">
        <v>2131</v>
      </c>
      <c r="O22" s="72"/>
      <c r="P22" s="73"/>
      <c r="Q22" s="80" t="str">
        <f t="shared" si="0"/>
        <v xml:space="preserve"> </v>
      </c>
    </row>
    <row r="23" spans="1:19" ht="171" x14ac:dyDescent="0.2">
      <c r="A23" s="76" t="s">
        <v>318</v>
      </c>
      <c r="B23" s="76" t="s">
        <v>332</v>
      </c>
      <c r="C23" s="77" t="s">
        <v>2879</v>
      </c>
      <c r="D23" s="76" t="s">
        <v>2879</v>
      </c>
      <c r="E23" s="78"/>
      <c r="F23" s="78"/>
      <c r="G23" s="78"/>
      <c r="H23" s="49" t="s">
        <v>14</v>
      </c>
      <c r="I23" s="62" t="s">
        <v>1</v>
      </c>
      <c r="J23" s="57" t="s">
        <v>963</v>
      </c>
      <c r="K23" s="57" t="s">
        <v>4197</v>
      </c>
      <c r="L23" s="57" t="s">
        <v>1990</v>
      </c>
      <c r="M23" s="67">
        <v>10.11</v>
      </c>
      <c r="N23" s="67">
        <v>9.61</v>
      </c>
      <c r="O23" s="72">
        <v>45292</v>
      </c>
      <c r="P23" s="73" t="s">
        <v>2252</v>
      </c>
      <c r="Q23" s="80" t="str">
        <f t="shared" si="0"/>
        <v>03.02.01.00.2</v>
      </c>
      <c r="R23" s="26"/>
    </row>
    <row r="24" spans="1:19" s="80" customFormat="1" ht="22.7" customHeight="1" x14ac:dyDescent="0.2">
      <c r="A24" s="76" t="s">
        <v>318</v>
      </c>
      <c r="B24" s="76" t="s">
        <v>334</v>
      </c>
      <c r="C24" s="77" t="s">
        <v>2879</v>
      </c>
      <c r="D24" s="76" t="s">
        <v>2879</v>
      </c>
      <c r="E24" s="78"/>
      <c r="F24" s="78"/>
      <c r="G24" s="78"/>
      <c r="H24" s="74" t="s">
        <v>2879</v>
      </c>
      <c r="I24" s="62"/>
      <c r="J24" s="71" t="s">
        <v>3819</v>
      </c>
      <c r="K24" s="66"/>
      <c r="L24" s="66"/>
      <c r="M24" s="67"/>
      <c r="N24" s="67" t="s">
        <v>2131</v>
      </c>
      <c r="O24" s="72"/>
      <c r="P24" s="73"/>
      <c r="Q24" s="80" t="str">
        <f t="shared" ref="Q24:Q115" si="1">IF(H24="",IF(B24="",A24,B24),H24)</f>
        <v xml:space="preserve"> </v>
      </c>
      <c r="R24" s="102"/>
    </row>
    <row r="25" spans="1:19" s="80" customFormat="1" ht="42.75" x14ac:dyDescent="0.2">
      <c r="A25" s="76" t="s">
        <v>318</v>
      </c>
      <c r="B25" s="76" t="s">
        <v>334</v>
      </c>
      <c r="C25" s="77" t="s">
        <v>2879</v>
      </c>
      <c r="D25" s="76" t="s">
        <v>2879</v>
      </c>
      <c r="E25" s="78"/>
      <c r="F25" s="78"/>
      <c r="G25" s="78"/>
      <c r="H25" s="49" t="s">
        <v>16</v>
      </c>
      <c r="I25" s="62" t="s">
        <v>1</v>
      </c>
      <c r="J25" s="57" t="s">
        <v>3820</v>
      </c>
      <c r="K25" s="57" t="s">
        <v>4198</v>
      </c>
      <c r="L25" s="66" t="s">
        <v>252</v>
      </c>
      <c r="M25" s="67">
        <v>71.67</v>
      </c>
      <c r="N25" s="67">
        <v>60.92</v>
      </c>
      <c r="O25" s="72">
        <v>45292</v>
      </c>
      <c r="P25" s="73" t="s">
        <v>2252</v>
      </c>
      <c r="Q25" s="80" t="str">
        <f t="shared" si="1"/>
        <v>03.05.03.00.1</v>
      </c>
      <c r="R25" s="102"/>
      <c r="S25" s="102"/>
    </row>
    <row r="26" spans="1:19" ht="42.75" x14ac:dyDescent="0.2">
      <c r="A26" s="76" t="s">
        <v>318</v>
      </c>
      <c r="B26" s="76" t="s">
        <v>334</v>
      </c>
      <c r="C26" s="77" t="s">
        <v>2879</v>
      </c>
      <c r="D26" s="76" t="s">
        <v>2879</v>
      </c>
      <c r="E26" s="78"/>
      <c r="F26" s="78"/>
      <c r="G26" s="78"/>
      <c r="H26" s="49" t="s">
        <v>17</v>
      </c>
      <c r="I26" s="62" t="s">
        <v>1</v>
      </c>
      <c r="J26" s="57" t="s">
        <v>562</v>
      </c>
      <c r="K26" s="57" t="s">
        <v>4199</v>
      </c>
      <c r="L26" s="66" t="s">
        <v>252</v>
      </c>
      <c r="M26" s="67">
        <v>95.1</v>
      </c>
      <c r="N26" s="67">
        <v>85.6</v>
      </c>
      <c r="O26" s="72">
        <v>45292</v>
      </c>
      <c r="P26" s="73" t="s">
        <v>2252</v>
      </c>
      <c r="Q26" s="80" t="str">
        <f t="shared" si="1"/>
        <v>03.05.20.00.1</v>
      </c>
      <c r="R26" s="26"/>
    </row>
    <row r="27" spans="1:19" s="80" customFormat="1" ht="15.95" customHeight="1" x14ac:dyDescent="0.2">
      <c r="A27" s="76" t="s">
        <v>318</v>
      </c>
      <c r="B27" s="76" t="s">
        <v>3006</v>
      </c>
      <c r="C27" s="77" t="s">
        <v>2879</v>
      </c>
      <c r="D27" s="76" t="s">
        <v>2879</v>
      </c>
      <c r="E27" s="78"/>
      <c r="F27" s="78"/>
      <c r="G27" s="78"/>
      <c r="H27" s="103" t="s">
        <v>2879</v>
      </c>
      <c r="I27" s="62"/>
      <c r="J27" s="71" t="s">
        <v>500</v>
      </c>
      <c r="K27" s="57"/>
      <c r="L27" s="66"/>
      <c r="M27" s="67"/>
      <c r="N27" s="67" t="s">
        <v>2131</v>
      </c>
      <c r="O27" s="72"/>
      <c r="P27" s="73"/>
      <c r="Q27" s="80" t="str">
        <f t="shared" si="1"/>
        <v xml:space="preserve"> </v>
      </c>
      <c r="R27" s="102"/>
    </row>
    <row r="28" spans="1:19" s="80" customFormat="1" ht="42.75" x14ac:dyDescent="0.2">
      <c r="A28" s="76" t="s">
        <v>318</v>
      </c>
      <c r="B28" s="76" t="s">
        <v>3006</v>
      </c>
      <c r="C28" s="77" t="s">
        <v>2879</v>
      </c>
      <c r="D28" s="76" t="s">
        <v>2879</v>
      </c>
      <c r="E28" s="78"/>
      <c r="F28" s="78"/>
      <c r="G28" s="78"/>
      <c r="H28" s="49" t="s">
        <v>3008</v>
      </c>
      <c r="I28" s="62" t="s">
        <v>1</v>
      </c>
      <c r="J28" s="57" t="s">
        <v>3244</v>
      </c>
      <c r="K28" s="57" t="s">
        <v>4254</v>
      </c>
      <c r="L28" s="66" t="s">
        <v>252</v>
      </c>
      <c r="M28" s="67">
        <v>4968.38</v>
      </c>
      <c r="N28" s="67" t="s">
        <v>2162</v>
      </c>
      <c r="O28" s="72">
        <v>45292</v>
      </c>
      <c r="P28" s="73" t="s">
        <v>4500</v>
      </c>
      <c r="Q28" s="80" t="str">
        <f t="shared" si="1"/>
        <v>03.06.01.00.1</v>
      </c>
      <c r="R28" s="102"/>
    </row>
    <row r="29" spans="1:19" s="80" customFormat="1" ht="42.75" x14ac:dyDescent="0.2">
      <c r="A29" s="76" t="s">
        <v>318</v>
      </c>
      <c r="B29" s="76" t="s">
        <v>3006</v>
      </c>
      <c r="C29" s="77" t="s">
        <v>2879</v>
      </c>
      <c r="D29" s="76" t="s">
        <v>2879</v>
      </c>
      <c r="E29" s="78"/>
      <c r="F29" s="78"/>
      <c r="G29" s="78"/>
      <c r="H29" s="49" t="s">
        <v>3009</v>
      </c>
      <c r="I29" s="62"/>
      <c r="J29" s="57" t="s">
        <v>3245</v>
      </c>
      <c r="K29" s="57"/>
      <c r="L29" s="57" t="s">
        <v>948</v>
      </c>
      <c r="M29" s="67">
        <v>4.18</v>
      </c>
      <c r="N29" s="67">
        <v>3.96</v>
      </c>
      <c r="O29" s="72">
        <v>45292</v>
      </c>
      <c r="P29" s="73" t="s">
        <v>2252</v>
      </c>
      <c r="Q29" s="80" t="str">
        <f t="shared" si="1"/>
        <v>03.06.01.00.2</v>
      </c>
      <c r="R29" s="102"/>
    </row>
    <row r="30" spans="1:19" s="80" customFormat="1" ht="42.75" x14ac:dyDescent="0.2">
      <c r="A30" s="76" t="s">
        <v>318</v>
      </c>
      <c r="B30" s="76" t="s">
        <v>3006</v>
      </c>
      <c r="C30" s="77" t="s">
        <v>2879</v>
      </c>
      <c r="D30" s="76" t="s">
        <v>2879</v>
      </c>
      <c r="E30" s="78"/>
      <c r="F30" s="78"/>
      <c r="G30" s="78"/>
      <c r="H30" s="49" t="s">
        <v>3010</v>
      </c>
      <c r="I30" s="62"/>
      <c r="J30" s="57" t="s">
        <v>3246</v>
      </c>
      <c r="K30" s="66"/>
      <c r="L30" s="66" t="s">
        <v>4650</v>
      </c>
      <c r="M30" s="67">
        <v>266.79000000000002</v>
      </c>
      <c r="N30" s="67" t="s">
        <v>2162</v>
      </c>
      <c r="O30" s="72">
        <v>45292</v>
      </c>
      <c r="P30" s="73" t="s">
        <v>4500</v>
      </c>
      <c r="Q30" s="80" t="str">
        <f t="shared" si="1"/>
        <v>03.06.01.01.1</v>
      </c>
      <c r="R30" s="102"/>
    </row>
    <row r="31" spans="1:19" s="80" customFormat="1" ht="42.75" x14ac:dyDescent="0.2">
      <c r="A31" s="76" t="s">
        <v>318</v>
      </c>
      <c r="B31" s="76" t="s">
        <v>3006</v>
      </c>
      <c r="C31" s="77" t="s">
        <v>2879</v>
      </c>
      <c r="D31" s="76" t="s">
        <v>2879</v>
      </c>
      <c r="E31" s="78"/>
      <c r="F31" s="78"/>
      <c r="G31" s="78"/>
      <c r="H31" s="49" t="s">
        <v>3011</v>
      </c>
      <c r="I31" s="62" t="s">
        <v>1</v>
      </c>
      <c r="J31" s="57" t="s">
        <v>3247</v>
      </c>
      <c r="K31" s="57" t="s">
        <v>4255</v>
      </c>
      <c r="L31" s="66" t="s">
        <v>252</v>
      </c>
      <c r="M31" s="67" t="s">
        <v>4499</v>
      </c>
      <c r="N31" s="67" t="s">
        <v>2162</v>
      </c>
      <c r="O31" s="72">
        <v>45292</v>
      </c>
      <c r="P31" s="73" t="s">
        <v>4500</v>
      </c>
      <c r="Q31" s="80" t="str">
        <f t="shared" si="1"/>
        <v>03.06.01.02.1</v>
      </c>
      <c r="R31" s="102"/>
    </row>
    <row r="32" spans="1:19" s="80" customFormat="1" ht="42.75" x14ac:dyDescent="0.2">
      <c r="A32" s="76" t="s">
        <v>318</v>
      </c>
      <c r="B32" s="76" t="s">
        <v>3006</v>
      </c>
      <c r="C32" s="77" t="s">
        <v>2879</v>
      </c>
      <c r="D32" s="76" t="s">
        <v>2879</v>
      </c>
      <c r="E32" s="78"/>
      <c r="F32" s="78"/>
      <c r="G32" s="78"/>
      <c r="H32" s="49" t="s">
        <v>3013</v>
      </c>
      <c r="I32" s="62"/>
      <c r="J32" s="57" t="s">
        <v>3248</v>
      </c>
      <c r="K32" s="57"/>
      <c r="L32" s="90" t="s">
        <v>948</v>
      </c>
      <c r="M32" s="67">
        <v>2.8</v>
      </c>
      <c r="N32" s="67">
        <v>2.66</v>
      </c>
      <c r="O32" s="72">
        <v>45292</v>
      </c>
      <c r="P32" s="73" t="s">
        <v>2252</v>
      </c>
      <c r="Q32" s="80" t="str">
        <f t="shared" si="1"/>
        <v>03.06.01.02.2</v>
      </c>
      <c r="R32" s="102"/>
    </row>
    <row r="33" spans="1:18" s="80" customFormat="1" ht="42.75" x14ac:dyDescent="0.2">
      <c r="A33" s="76" t="s">
        <v>318</v>
      </c>
      <c r="B33" s="76" t="s">
        <v>3006</v>
      </c>
      <c r="C33" s="77" t="s">
        <v>2879</v>
      </c>
      <c r="D33" s="76" t="s">
        <v>2879</v>
      </c>
      <c r="E33" s="78"/>
      <c r="F33" s="78"/>
      <c r="G33" s="78"/>
      <c r="H33" s="49" t="s">
        <v>3050</v>
      </c>
      <c r="I33" s="62"/>
      <c r="J33" s="57" t="s">
        <v>3249</v>
      </c>
      <c r="K33" s="57"/>
      <c r="L33" s="66" t="s">
        <v>4650</v>
      </c>
      <c r="M33" s="67">
        <v>324.60000000000002</v>
      </c>
      <c r="N33" s="67" t="s">
        <v>2162</v>
      </c>
      <c r="O33" s="72">
        <v>45292</v>
      </c>
      <c r="P33" s="73" t="s">
        <v>4500</v>
      </c>
      <c r="Q33" s="80" t="str">
        <f t="shared" si="1"/>
        <v>03.06.01.03.1</v>
      </c>
      <c r="R33" s="102"/>
    </row>
    <row r="34" spans="1:18" s="80" customFormat="1" ht="71.25" x14ac:dyDescent="0.2">
      <c r="A34" s="76" t="s">
        <v>318</v>
      </c>
      <c r="B34" s="76" t="s">
        <v>3006</v>
      </c>
      <c r="C34" s="77" t="s">
        <v>2879</v>
      </c>
      <c r="D34" s="76" t="s">
        <v>2879</v>
      </c>
      <c r="E34" s="78"/>
      <c r="F34" s="78"/>
      <c r="G34" s="78"/>
      <c r="H34" s="49" t="s">
        <v>3014</v>
      </c>
      <c r="I34" s="62" t="s">
        <v>1</v>
      </c>
      <c r="J34" s="57" t="s">
        <v>3250</v>
      </c>
      <c r="K34" s="57" t="s">
        <v>4200</v>
      </c>
      <c r="L34" s="66" t="s">
        <v>3915</v>
      </c>
      <c r="M34" s="67">
        <v>303.57</v>
      </c>
      <c r="N34" s="67" t="s">
        <v>2162</v>
      </c>
      <c r="O34" s="72">
        <v>45292</v>
      </c>
      <c r="P34" s="73" t="s">
        <v>4500</v>
      </c>
      <c r="Q34" s="80" t="str">
        <f t="shared" si="1"/>
        <v>03.06.01.06.1</v>
      </c>
      <c r="R34" s="102"/>
    </row>
    <row r="35" spans="1:18" s="80" customFormat="1" ht="71.25" x14ac:dyDescent="0.2">
      <c r="A35" s="76" t="s">
        <v>318</v>
      </c>
      <c r="B35" s="76" t="s">
        <v>3006</v>
      </c>
      <c r="C35" s="77" t="s">
        <v>2879</v>
      </c>
      <c r="D35" s="76" t="s">
        <v>2879</v>
      </c>
      <c r="E35" s="78"/>
      <c r="F35" s="78"/>
      <c r="G35" s="78"/>
      <c r="H35" s="49" t="s">
        <v>3015</v>
      </c>
      <c r="I35" s="62" t="s">
        <v>1</v>
      </c>
      <c r="J35" s="57" t="s">
        <v>3251</v>
      </c>
      <c r="K35" s="57" t="s">
        <v>4201</v>
      </c>
      <c r="L35" s="66" t="s">
        <v>3915</v>
      </c>
      <c r="M35" s="67">
        <v>534.48</v>
      </c>
      <c r="N35" s="67">
        <v>507.76</v>
      </c>
      <c r="O35" s="72">
        <v>45292</v>
      </c>
      <c r="P35" s="73" t="s">
        <v>2252</v>
      </c>
      <c r="Q35" s="80" t="str">
        <f t="shared" si="1"/>
        <v>03.06.01.07.1</v>
      </c>
      <c r="R35" s="102"/>
    </row>
    <row r="36" spans="1:18" s="80" customFormat="1" ht="15.95" customHeight="1" x14ac:dyDescent="0.2">
      <c r="A36" s="76" t="s">
        <v>318</v>
      </c>
      <c r="B36" s="76" t="s">
        <v>3006</v>
      </c>
      <c r="C36" s="77" t="s">
        <v>2879</v>
      </c>
      <c r="D36" s="76" t="s">
        <v>2879</v>
      </c>
      <c r="E36" s="78"/>
      <c r="F36" s="78"/>
      <c r="G36" s="78"/>
      <c r="H36" s="49" t="s">
        <v>3016</v>
      </c>
      <c r="I36" s="62"/>
      <c r="J36" s="57" t="s">
        <v>3252</v>
      </c>
      <c r="K36" s="57"/>
      <c r="L36" s="57" t="s">
        <v>252</v>
      </c>
      <c r="M36" s="67">
        <v>78.489999999999995</v>
      </c>
      <c r="N36" s="67">
        <v>74.58</v>
      </c>
      <c r="O36" s="72">
        <v>45292</v>
      </c>
      <c r="P36" s="73" t="s">
        <v>2252</v>
      </c>
      <c r="Q36" s="80" t="str">
        <f t="shared" si="1"/>
        <v>03.06.02.01.1</v>
      </c>
      <c r="R36" s="102"/>
    </row>
    <row r="37" spans="1:18" s="80" customFormat="1" ht="15.95" customHeight="1" x14ac:dyDescent="0.2">
      <c r="A37" s="76" t="s">
        <v>318</v>
      </c>
      <c r="B37" s="76" t="s">
        <v>3006</v>
      </c>
      <c r="C37" s="77" t="s">
        <v>2879</v>
      </c>
      <c r="D37" s="76" t="s">
        <v>2879</v>
      </c>
      <c r="E37" s="78"/>
      <c r="F37" s="78"/>
      <c r="G37" s="78"/>
      <c r="H37" s="49" t="s">
        <v>3017</v>
      </c>
      <c r="I37" s="62"/>
      <c r="J37" s="57" t="s">
        <v>3253</v>
      </c>
      <c r="K37" s="57"/>
      <c r="L37" s="66" t="s">
        <v>252</v>
      </c>
      <c r="M37" s="67">
        <v>110.91</v>
      </c>
      <c r="N37" s="67">
        <v>105.37</v>
      </c>
      <c r="O37" s="72">
        <v>45292</v>
      </c>
      <c r="P37" s="73" t="s">
        <v>2252</v>
      </c>
      <c r="Q37" s="80" t="str">
        <f t="shared" si="1"/>
        <v>03.06.02.02.1</v>
      </c>
      <c r="R37" s="102"/>
    </row>
    <row r="38" spans="1:18" s="80" customFormat="1" ht="28.5" x14ac:dyDescent="0.2">
      <c r="A38" s="76" t="s">
        <v>318</v>
      </c>
      <c r="B38" s="76" t="s">
        <v>3006</v>
      </c>
      <c r="C38" s="77" t="s">
        <v>2879</v>
      </c>
      <c r="D38" s="76" t="s">
        <v>2879</v>
      </c>
      <c r="E38" s="78"/>
      <c r="F38" s="78"/>
      <c r="G38" s="78"/>
      <c r="H38" s="49" t="s">
        <v>3018</v>
      </c>
      <c r="I38" s="62"/>
      <c r="J38" s="57" t="s">
        <v>3254</v>
      </c>
      <c r="K38" s="57"/>
      <c r="L38" s="66" t="s">
        <v>252</v>
      </c>
      <c r="M38" s="67">
        <v>162.41</v>
      </c>
      <c r="N38" s="67">
        <v>154.29</v>
      </c>
      <c r="O38" s="72">
        <v>45292</v>
      </c>
      <c r="P38" s="73" t="s">
        <v>2252</v>
      </c>
      <c r="Q38" s="80" t="str">
        <f t="shared" si="1"/>
        <v>03.06.02.04.1</v>
      </c>
      <c r="R38" s="102"/>
    </row>
    <row r="39" spans="1:18" s="80" customFormat="1" x14ac:dyDescent="0.2">
      <c r="A39" s="76" t="s">
        <v>318</v>
      </c>
      <c r="B39" s="76" t="s">
        <v>3006</v>
      </c>
      <c r="C39" s="77" t="s">
        <v>2879</v>
      </c>
      <c r="D39" s="76" t="s">
        <v>2879</v>
      </c>
      <c r="E39" s="78"/>
      <c r="F39" s="78"/>
      <c r="G39" s="78"/>
      <c r="H39" s="49" t="s">
        <v>3019</v>
      </c>
      <c r="I39" s="62"/>
      <c r="J39" s="66" t="s">
        <v>3255</v>
      </c>
      <c r="K39" s="66"/>
      <c r="L39" s="66" t="s">
        <v>252</v>
      </c>
      <c r="M39" s="67">
        <v>37.94</v>
      </c>
      <c r="N39" s="67">
        <v>34.15</v>
      </c>
      <c r="O39" s="72">
        <v>45292</v>
      </c>
      <c r="P39" s="73" t="s">
        <v>2252</v>
      </c>
      <c r="Q39" s="80" t="str">
        <f t="shared" si="1"/>
        <v>03.06.10.03.1</v>
      </c>
      <c r="R39" s="102"/>
    </row>
    <row r="40" spans="1:18" s="80" customFormat="1" ht="15.95" customHeight="1" x14ac:dyDescent="0.2">
      <c r="A40" s="76" t="s">
        <v>318</v>
      </c>
      <c r="B40" s="76" t="s">
        <v>3006</v>
      </c>
      <c r="C40" s="77" t="s">
        <v>2879</v>
      </c>
      <c r="D40" s="76" t="s">
        <v>2879</v>
      </c>
      <c r="E40" s="78"/>
      <c r="F40" s="78"/>
      <c r="G40" s="78"/>
      <c r="H40" s="49" t="s">
        <v>3020</v>
      </c>
      <c r="I40" s="62"/>
      <c r="J40" s="66" t="s">
        <v>3256</v>
      </c>
      <c r="K40" s="66"/>
      <c r="L40" s="66" t="s">
        <v>252</v>
      </c>
      <c r="M40" s="67">
        <v>49.68</v>
      </c>
      <c r="N40" s="67">
        <v>44.72</v>
      </c>
      <c r="O40" s="72">
        <v>45292</v>
      </c>
      <c r="P40" s="73" t="s">
        <v>2252</v>
      </c>
      <c r="Q40" s="80" t="str">
        <f t="shared" si="1"/>
        <v>03.06.10.04.1</v>
      </c>
      <c r="R40" s="102"/>
    </row>
    <row r="41" spans="1:18" s="80" customFormat="1" ht="15.95" customHeight="1" x14ac:dyDescent="0.2">
      <c r="A41" s="76" t="s">
        <v>318</v>
      </c>
      <c r="B41" s="76" t="s">
        <v>3006</v>
      </c>
      <c r="C41" s="77" t="s">
        <v>2879</v>
      </c>
      <c r="D41" s="76" t="s">
        <v>2879</v>
      </c>
      <c r="E41" s="78"/>
      <c r="F41" s="78"/>
      <c r="G41" s="78"/>
      <c r="H41" s="49" t="s">
        <v>3021</v>
      </c>
      <c r="I41" s="62"/>
      <c r="J41" s="66" t="s">
        <v>3257</v>
      </c>
      <c r="K41" s="66"/>
      <c r="L41" s="66" t="s">
        <v>252</v>
      </c>
      <c r="M41" s="67">
        <v>69.739999999999995</v>
      </c>
      <c r="N41" s="67">
        <v>62.76</v>
      </c>
      <c r="O41" s="72">
        <v>45292</v>
      </c>
      <c r="P41" s="73" t="s">
        <v>2252</v>
      </c>
      <c r="Q41" s="80" t="str">
        <f t="shared" si="1"/>
        <v>03.06.10.05.1</v>
      </c>
      <c r="R41" s="102"/>
    </row>
    <row r="42" spans="1:18" s="80" customFormat="1" x14ac:dyDescent="0.2">
      <c r="A42" s="76" t="s">
        <v>318</v>
      </c>
      <c r="B42" s="76" t="s">
        <v>3022</v>
      </c>
      <c r="C42" s="77" t="s">
        <v>2879</v>
      </c>
      <c r="D42" s="76" t="s">
        <v>2879</v>
      </c>
      <c r="E42" s="78"/>
      <c r="F42" s="78"/>
      <c r="G42" s="78"/>
      <c r="H42" s="89" t="s">
        <v>2879</v>
      </c>
      <c r="I42" s="62"/>
      <c r="J42" s="83" t="s">
        <v>501</v>
      </c>
      <c r="K42" s="57"/>
      <c r="L42" s="66"/>
      <c r="M42" s="67"/>
      <c r="N42" s="67" t="s">
        <v>2131</v>
      </c>
      <c r="O42" s="73"/>
      <c r="P42" s="73"/>
      <c r="Q42" s="80" t="str">
        <f>IF(H42="",IF(B42="",A42,B42),H42)</f>
        <v xml:space="preserve"> </v>
      </c>
    </row>
    <row r="43" spans="1:18" s="80" customFormat="1" x14ac:dyDescent="0.2">
      <c r="A43" s="76" t="s">
        <v>318</v>
      </c>
      <c r="B43" s="76" t="s">
        <v>3022</v>
      </c>
      <c r="C43" s="77" t="s">
        <v>3079</v>
      </c>
      <c r="D43" s="76" t="s">
        <v>2879</v>
      </c>
      <c r="E43" s="78"/>
      <c r="F43" s="78"/>
      <c r="G43" s="78"/>
      <c r="H43" s="74" t="s">
        <v>2879</v>
      </c>
      <c r="I43" s="62"/>
      <c r="J43" s="83" t="s">
        <v>3258</v>
      </c>
      <c r="K43" s="83"/>
      <c r="L43" s="66"/>
      <c r="M43" s="67"/>
      <c r="N43" s="67" t="s">
        <v>2131</v>
      </c>
      <c r="O43" s="73"/>
      <c r="P43" s="73"/>
      <c r="Q43" s="80" t="str">
        <f>IF(H43="",IF(B43="",A43,B43),H43)</f>
        <v xml:space="preserve"> </v>
      </c>
    </row>
    <row r="44" spans="1:18" s="80" customFormat="1" ht="28.5" x14ac:dyDescent="0.2">
      <c r="A44" s="76" t="s">
        <v>318</v>
      </c>
      <c r="B44" s="76" t="s">
        <v>3022</v>
      </c>
      <c r="C44" s="77" t="s">
        <v>3079</v>
      </c>
      <c r="D44" s="76" t="s">
        <v>2879</v>
      </c>
      <c r="E44" s="78"/>
      <c r="F44" s="78"/>
      <c r="G44" s="78"/>
      <c r="H44" s="49" t="s">
        <v>3023</v>
      </c>
      <c r="I44" s="62"/>
      <c r="J44" s="57" t="s">
        <v>3265</v>
      </c>
      <c r="K44" s="66"/>
      <c r="L44" s="73" t="s">
        <v>252</v>
      </c>
      <c r="M44" s="67">
        <v>3.97</v>
      </c>
      <c r="N44" s="67">
        <v>3.57</v>
      </c>
      <c r="O44" s="72">
        <v>45292</v>
      </c>
      <c r="P44" s="73" t="s">
        <v>2252</v>
      </c>
      <c r="Q44" s="80" t="str">
        <f>IF(H44="",IF(B44="",A44,B44),H44)</f>
        <v>03.07.01.00.1</v>
      </c>
      <c r="R44" s="102"/>
    </row>
    <row r="45" spans="1:18" s="80" customFormat="1" x14ac:dyDescent="0.2">
      <c r="A45" s="76" t="s">
        <v>318</v>
      </c>
      <c r="B45" s="76" t="s">
        <v>3022</v>
      </c>
      <c r="C45" s="77" t="s">
        <v>3079</v>
      </c>
      <c r="D45" s="76" t="s">
        <v>2879</v>
      </c>
      <c r="E45" s="78"/>
      <c r="F45" s="78"/>
      <c r="G45" s="78"/>
      <c r="H45" s="49" t="s">
        <v>3024</v>
      </c>
      <c r="I45" s="62"/>
      <c r="J45" s="57" t="s">
        <v>3259</v>
      </c>
      <c r="K45" s="66"/>
      <c r="L45" s="73" t="s">
        <v>252</v>
      </c>
      <c r="M45" s="67">
        <v>4.2699999999999996</v>
      </c>
      <c r="N45" s="67">
        <v>4.0599999999999996</v>
      </c>
      <c r="O45" s="72">
        <v>45292</v>
      </c>
      <c r="P45" s="73" t="s">
        <v>2252</v>
      </c>
      <c r="Q45" s="80" t="str">
        <f>IF(H45="",IF(B45="",A45,B45),H45)</f>
        <v>03.07.01.01.1</v>
      </c>
      <c r="R45" s="102"/>
    </row>
    <row r="46" spans="1:18" s="80" customFormat="1" x14ac:dyDescent="0.2">
      <c r="A46" s="76" t="s">
        <v>318</v>
      </c>
      <c r="B46" s="76" t="s">
        <v>3022</v>
      </c>
      <c r="C46" s="77" t="s">
        <v>3079</v>
      </c>
      <c r="D46" s="76" t="s">
        <v>2879</v>
      </c>
      <c r="E46" s="78"/>
      <c r="F46" s="78"/>
      <c r="G46" s="78"/>
      <c r="H46" s="49" t="s">
        <v>3025</v>
      </c>
      <c r="I46" s="62"/>
      <c r="J46" s="57" t="s">
        <v>3260</v>
      </c>
      <c r="K46" s="66"/>
      <c r="L46" s="73" t="s">
        <v>252</v>
      </c>
      <c r="M46" s="67">
        <v>4.93</v>
      </c>
      <c r="N46" s="67">
        <v>4.4400000000000004</v>
      </c>
      <c r="O46" s="72">
        <v>45292</v>
      </c>
      <c r="P46" s="73" t="s">
        <v>2252</v>
      </c>
      <c r="Q46" s="80" t="str">
        <f>IF(H46="",IF(B46="",A46),H46)</f>
        <v>03.07.01.02.1</v>
      </c>
      <c r="R46" s="102"/>
    </row>
    <row r="47" spans="1:18" s="80" customFormat="1" ht="28.5" x14ac:dyDescent="0.2">
      <c r="A47" s="76" t="s">
        <v>318</v>
      </c>
      <c r="B47" s="76" t="s">
        <v>3022</v>
      </c>
      <c r="C47" s="77" t="s">
        <v>3079</v>
      </c>
      <c r="D47" s="76" t="s">
        <v>2879</v>
      </c>
      <c r="E47" s="78"/>
      <c r="F47" s="78"/>
      <c r="G47" s="78"/>
      <c r="H47" s="49" t="s">
        <v>3026</v>
      </c>
      <c r="I47" s="62"/>
      <c r="J47" s="57" t="s">
        <v>3266</v>
      </c>
      <c r="K47" s="57"/>
      <c r="L47" s="57" t="s">
        <v>252</v>
      </c>
      <c r="M47" s="67">
        <v>24.75</v>
      </c>
      <c r="N47" s="67">
        <v>23.52</v>
      </c>
      <c r="O47" s="72">
        <v>45292</v>
      </c>
      <c r="P47" s="73" t="s">
        <v>2252</v>
      </c>
      <c r="Q47" s="80" t="str">
        <f>IF(H47="",IF(B47="",A47),H47)</f>
        <v>03.07.01.03.1</v>
      </c>
      <c r="R47" s="102"/>
    </row>
    <row r="48" spans="1:18" s="80" customFormat="1" x14ac:dyDescent="0.2">
      <c r="A48" s="76" t="s">
        <v>318</v>
      </c>
      <c r="B48" s="76" t="s">
        <v>3022</v>
      </c>
      <c r="C48" s="77" t="s">
        <v>3079</v>
      </c>
      <c r="D48" s="76" t="s">
        <v>2879</v>
      </c>
      <c r="E48" s="78"/>
      <c r="F48" s="78"/>
      <c r="G48" s="78"/>
      <c r="H48" s="49" t="s">
        <v>3027</v>
      </c>
      <c r="I48" s="62"/>
      <c r="J48" s="57" t="s">
        <v>3261</v>
      </c>
      <c r="K48" s="66"/>
      <c r="L48" s="66" t="s">
        <v>252</v>
      </c>
      <c r="M48" s="67">
        <v>1.44</v>
      </c>
      <c r="N48" s="67">
        <v>1.29</v>
      </c>
      <c r="O48" s="72">
        <v>45292</v>
      </c>
      <c r="P48" s="73" t="s">
        <v>4500</v>
      </c>
      <c r="Q48" s="80" t="str">
        <f>IF(H48="",IF(B48="",A48,B48),H48)</f>
        <v>03.07.01.05.1</v>
      </c>
    </row>
    <row r="49" spans="1:18" s="80" customFormat="1" x14ac:dyDescent="0.2">
      <c r="A49" s="76" t="s">
        <v>318</v>
      </c>
      <c r="B49" s="76" t="s">
        <v>3022</v>
      </c>
      <c r="C49" s="77" t="s">
        <v>3079</v>
      </c>
      <c r="D49" s="76" t="s">
        <v>2879</v>
      </c>
      <c r="E49" s="78"/>
      <c r="F49" s="78"/>
      <c r="G49" s="78"/>
      <c r="H49" s="49" t="s">
        <v>3028</v>
      </c>
      <c r="I49" s="62"/>
      <c r="J49" s="57" t="s">
        <v>3262</v>
      </c>
      <c r="K49" s="57"/>
      <c r="L49" s="57" t="s">
        <v>252</v>
      </c>
      <c r="M49" s="67">
        <v>1.86</v>
      </c>
      <c r="N49" s="67">
        <v>1.68</v>
      </c>
      <c r="O49" s="72">
        <v>45292</v>
      </c>
      <c r="P49" s="73" t="s">
        <v>2252</v>
      </c>
      <c r="Q49" s="80" t="str">
        <f>IF(H49="",IF(B49="",A49,B49),H49)</f>
        <v>03.07.01.06.1</v>
      </c>
    </row>
    <row r="50" spans="1:18" s="80" customFormat="1" x14ac:dyDescent="0.2">
      <c r="A50" s="76" t="s">
        <v>318</v>
      </c>
      <c r="B50" s="76" t="s">
        <v>3022</v>
      </c>
      <c r="C50" s="77" t="s">
        <v>3079</v>
      </c>
      <c r="D50" s="76" t="s">
        <v>2879</v>
      </c>
      <c r="E50" s="78"/>
      <c r="F50" s="78"/>
      <c r="G50" s="78"/>
      <c r="H50" s="49" t="s">
        <v>3029</v>
      </c>
      <c r="I50" s="62"/>
      <c r="J50" s="57" t="s">
        <v>3263</v>
      </c>
      <c r="K50" s="57"/>
      <c r="L50" s="66" t="s">
        <v>252</v>
      </c>
      <c r="M50" s="67">
        <v>3.54</v>
      </c>
      <c r="N50" s="67">
        <v>3.19</v>
      </c>
      <c r="O50" s="72">
        <v>45292</v>
      </c>
      <c r="P50" s="73" t="s">
        <v>2252</v>
      </c>
      <c r="Q50" s="80" t="str">
        <f>IF(H50="",IF(B50="",A50,B50),H50)</f>
        <v>03.07.01.07.1</v>
      </c>
    </row>
    <row r="51" spans="1:18" s="80" customFormat="1" x14ac:dyDescent="0.2">
      <c r="A51" s="76" t="s">
        <v>318</v>
      </c>
      <c r="B51" s="76" t="s">
        <v>3022</v>
      </c>
      <c r="C51" s="77" t="s">
        <v>3079</v>
      </c>
      <c r="D51" s="76" t="s">
        <v>2879</v>
      </c>
      <c r="E51" s="78"/>
      <c r="F51" s="78"/>
      <c r="G51" s="78"/>
      <c r="H51" s="49" t="s">
        <v>3030</v>
      </c>
      <c r="I51" s="62"/>
      <c r="J51" s="57" t="s">
        <v>3264</v>
      </c>
      <c r="K51" s="57"/>
      <c r="L51" s="66" t="s">
        <v>252</v>
      </c>
      <c r="M51" s="67">
        <v>5.29</v>
      </c>
      <c r="N51" s="67">
        <v>4.76</v>
      </c>
      <c r="O51" s="72">
        <v>45292</v>
      </c>
      <c r="P51" s="73" t="s">
        <v>2252</v>
      </c>
    </row>
    <row r="52" spans="1:18" s="80" customFormat="1" ht="28.5" x14ac:dyDescent="0.2">
      <c r="A52" s="76" t="s">
        <v>318</v>
      </c>
      <c r="B52" s="76" t="s">
        <v>3022</v>
      </c>
      <c r="C52" s="77" t="s">
        <v>3079</v>
      </c>
      <c r="D52" s="76" t="s">
        <v>2879</v>
      </c>
      <c r="E52" s="78"/>
      <c r="F52" s="78"/>
      <c r="G52" s="78"/>
      <c r="H52" s="49" t="s">
        <v>3031</v>
      </c>
      <c r="I52" s="62"/>
      <c r="J52" s="57" t="s">
        <v>3267</v>
      </c>
      <c r="K52" s="57"/>
      <c r="L52" s="66" t="s">
        <v>252</v>
      </c>
      <c r="M52" s="67">
        <v>8.59</v>
      </c>
      <c r="N52" s="67">
        <v>7.73</v>
      </c>
      <c r="O52" s="72">
        <v>45292</v>
      </c>
      <c r="P52" s="73" t="s">
        <v>2252</v>
      </c>
    </row>
    <row r="53" spans="1:18" s="80" customFormat="1" x14ac:dyDescent="0.2">
      <c r="A53" s="76" t="s">
        <v>318</v>
      </c>
      <c r="B53" s="76" t="s">
        <v>3022</v>
      </c>
      <c r="C53" s="77" t="s">
        <v>3079</v>
      </c>
      <c r="D53" s="76" t="s">
        <v>2879</v>
      </c>
      <c r="E53" s="78"/>
      <c r="F53" s="78"/>
      <c r="G53" s="78"/>
      <c r="H53" s="49" t="s">
        <v>3032</v>
      </c>
      <c r="I53" s="62"/>
      <c r="J53" s="57" t="s">
        <v>3268</v>
      </c>
      <c r="K53" s="66"/>
      <c r="L53" s="66" t="s">
        <v>252</v>
      </c>
      <c r="M53" s="67"/>
      <c r="N53" s="67">
        <v>10.99</v>
      </c>
      <c r="O53" s="72">
        <v>45292</v>
      </c>
      <c r="P53" s="73" t="s">
        <v>2225</v>
      </c>
      <c r="Q53" s="80" t="str">
        <f>IF(H53="",IF(B53="",A53,B53),H53)</f>
        <v>03.07.01.10.1</v>
      </c>
    </row>
    <row r="54" spans="1:18" s="80" customFormat="1" x14ac:dyDescent="0.2">
      <c r="A54" s="76" t="s">
        <v>318</v>
      </c>
      <c r="B54" s="76" t="s">
        <v>3022</v>
      </c>
      <c r="C54" s="77" t="s">
        <v>3079</v>
      </c>
      <c r="D54" s="76" t="s">
        <v>2879</v>
      </c>
      <c r="E54" s="78"/>
      <c r="F54" s="78"/>
      <c r="G54" s="78"/>
      <c r="H54" s="49" t="s">
        <v>3033</v>
      </c>
      <c r="I54" s="62"/>
      <c r="J54" s="57" t="s">
        <v>3269</v>
      </c>
      <c r="K54" s="57"/>
      <c r="L54" s="57" t="s">
        <v>252</v>
      </c>
      <c r="M54" s="67"/>
      <c r="N54" s="67">
        <v>4.38</v>
      </c>
      <c r="O54" s="72">
        <v>45292</v>
      </c>
      <c r="P54" s="73" t="s">
        <v>2225</v>
      </c>
      <c r="Q54" s="80" t="str">
        <f>IF(H54="",IF(B54="",A54,B54),H54)</f>
        <v>03.07.01.11.1</v>
      </c>
    </row>
    <row r="55" spans="1:18" s="80" customFormat="1" x14ac:dyDescent="0.2">
      <c r="A55" s="76" t="s">
        <v>318</v>
      </c>
      <c r="B55" s="76" t="s">
        <v>3022</v>
      </c>
      <c r="C55" s="77" t="s">
        <v>3079</v>
      </c>
      <c r="D55" s="76" t="s">
        <v>2879</v>
      </c>
      <c r="E55" s="78"/>
      <c r="F55" s="78"/>
      <c r="G55" s="78"/>
      <c r="H55" s="49" t="s">
        <v>3034</v>
      </c>
      <c r="I55" s="62"/>
      <c r="J55" s="57" t="s">
        <v>3270</v>
      </c>
      <c r="K55" s="57"/>
      <c r="L55" s="66" t="s">
        <v>252</v>
      </c>
      <c r="M55" s="67">
        <v>7.4</v>
      </c>
      <c r="N55" s="67">
        <v>6.65</v>
      </c>
      <c r="O55" s="72">
        <v>45292</v>
      </c>
      <c r="P55" s="73" t="s">
        <v>2252</v>
      </c>
      <c r="Q55" s="80" t="str">
        <f>IF(H55="",IF(B55="",A55,B55),H55)</f>
        <v>03.07.01.14.1</v>
      </c>
    </row>
    <row r="56" spans="1:18" s="80" customFormat="1" x14ac:dyDescent="0.2">
      <c r="A56" s="76" t="s">
        <v>318</v>
      </c>
      <c r="B56" s="76" t="s">
        <v>3022</v>
      </c>
      <c r="C56" s="77" t="s">
        <v>3079</v>
      </c>
      <c r="D56" s="76" t="s">
        <v>2879</v>
      </c>
      <c r="E56" s="78"/>
      <c r="F56" s="78"/>
      <c r="G56" s="78"/>
      <c r="H56" s="49" t="s">
        <v>3035</v>
      </c>
      <c r="I56" s="62"/>
      <c r="J56" s="57" t="s">
        <v>3271</v>
      </c>
      <c r="K56" s="57"/>
      <c r="L56" s="66" t="s">
        <v>252</v>
      </c>
      <c r="M56" s="67">
        <v>7.87</v>
      </c>
      <c r="N56" s="67">
        <v>7.09</v>
      </c>
      <c r="O56" s="72">
        <v>45292</v>
      </c>
      <c r="P56" s="73" t="s">
        <v>2252</v>
      </c>
    </row>
    <row r="57" spans="1:18" s="80" customFormat="1" x14ac:dyDescent="0.2">
      <c r="A57" s="76" t="s">
        <v>318</v>
      </c>
      <c r="B57" s="76" t="s">
        <v>3022</v>
      </c>
      <c r="C57" s="77" t="s">
        <v>3079</v>
      </c>
      <c r="D57" s="76" t="s">
        <v>2879</v>
      </c>
      <c r="E57" s="78"/>
      <c r="F57" s="78"/>
      <c r="G57" s="78"/>
      <c r="H57" s="49" t="s">
        <v>3036</v>
      </c>
      <c r="I57" s="62"/>
      <c r="J57" s="57" t="s">
        <v>3272</v>
      </c>
      <c r="K57" s="57"/>
      <c r="L57" s="66" t="s">
        <v>252</v>
      </c>
      <c r="M57" s="67">
        <v>10.51</v>
      </c>
      <c r="N57" s="67">
        <v>9.4499999999999993</v>
      </c>
      <c r="O57" s="72">
        <v>45292</v>
      </c>
      <c r="P57" s="73" t="s">
        <v>2252</v>
      </c>
    </row>
    <row r="58" spans="1:18" s="80" customFormat="1" x14ac:dyDescent="0.2">
      <c r="A58" s="76" t="s">
        <v>318</v>
      </c>
      <c r="B58" s="76" t="s">
        <v>3022</v>
      </c>
      <c r="C58" s="77" t="s">
        <v>3080</v>
      </c>
      <c r="D58" s="76" t="s">
        <v>2879</v>
      </c>
      <c r="E58" s="78"/>
      <c r="F58" s="78"/>
      <c r="G58" s="78"/>
      <c r="H58" s="74" t="s">
        <v>2879</v>
      </c>
      <c r="I58" s="62"/>
      <c r="J58" s="87" t="s">
        <v>3273</v>
      </c>
      <c r="K58" s="83"/>
      <c r="L58" s="66"/>
      <c r="M58" s="67"/>
      <c r="N58" s="67" t="s">
        <v>2131</v>
      </c>
      <c r="O58" s="73"/>
      <c r="P58" s="73"/>
      <c r="Q58" s="80" t="str">
        <f>IF(H58="",IF(B58="",A58,B58),H58)</f>
        <v xml:space="preserve"> </v>
      </c>
    </row>
    <row r="59" spans="1:18" s="80" customFormat="1" x14ac:dyDescent="0.2">
      <c r="A59" s="76" t="s">
        <v>318</v>
      </c>
      <c r="B59" s="76" t="s">
        <v>3022</v>
      </c>
      <c r="C59" s="77" t="s">
        <v>3080</v>
      </c>
      <c r="D59" s="76" t="s">
        <v>2879</v>
      </c>
      <c r="E59" s="78"/>
      <c r="F59" s="78"/>
      <c r="G59" s="78"/>
      <c r="H59" s="49" t="s">
        <v>3059</v>
      </c>
      <c r="I59" s="62"/>
      <c r="J59" s="57" t="s">
        <v>3274</v>
      </c>
      <c r="K59" s="66"/>
      <c r="L59" s="73" t="s">
        <v>252</v>
      </c>
      <c r="M59" s="67">
        <v>1.06</v>
      </c>
      <c r="N59" s="67">
        <v>0.95</v>
      </c>
      <c r="O59" s="72">
        <v>44835</v>
      </c>
      <c r="P59" s="73" t="s">
        <v>2236</v>
      </c>
      <c r="Q59" s="80" t="str">
        <f>IF(H59="",IF(B59="",A59,B59),H59)</f>
        <v>03.07.02.01.1</v>
      </c>
      <c r="R59" s="102"/>
    </row>
    <row r="60" spans="1:18" s="80" customFormat="1" x14ac:dyDescent="0.2">
      <c r="A60" s="76" t="s">
        <v>318</v>
      </c>
      <c r="B60" s="76" t="s">
        <v>3022</v>
      </c>
      <c r="C60" s="77" t="s">
        <v>3080</v>
      </c>
      <c r="D60" s="76" t="s">
        <v>2879</v>
      </c>
      <c r="E60" s="78"/>
      <c r="F60" s="78"/>
      <c r="G60" s="78"/>
      <c r="H60" s="49" t="s">
        <v>3063</v>
      </c>
      <c r="I60" s="62"/>
      <c r="J60" s="57" t="s">
        <v>3275</v>
      </c>
      <c r="K60" s="66"/>
      <c r="L60" s="73" t="s">
        <v>252</v>
      </c>
      <c r="M60" s="67">
        <v>2.2599999999999998</v>
      </c>
      <c r="N60" s="67">
        <v>2.04</v>
      </c>
      <c r="O60" s="72">
        <v>45292</v>
      </c>
      <c r="P60" s="73" t="s">
        <v>2252</v>
      </c>
      <c r="Q60" s="80" t="str">
        <f>IF(H60="",IF(B60="",A60,B60),H60)</f>
        <v>03.07.02.02.1</v>
      </c>
    </row>
    <row r="61" spans="1:18" s="80" customFormat="1" x14ac:dyDescent="0.2">
      <c r="A61" s="76" t="s">
        <v>318</v>
      </c>
      <c r="B61" s="76" t="s">
        <v>3022</v>
      </c>
      <c r="C61" s="77" t="s">
        <v>3080</v>
      </c>
      <c r="D61" s="76" t="s">
        <v>2879</v>
      </c>
      <c r="E61" s="78"/>
      <c r="F61" s="78"/>
      <c r="G61" s="78"/>
      <c r="H61" s="49" t="s">
        <v>3064</v>
      </c>
      <c r="I61" s="62"/>
      <c r="J61" s="57" t="s">
        <v>3276</v>
      </c>
      <c r="K61" s="66"/>
      <c r="L61" s="73" t="s">
        <v>252</v>
      </c>
      <c r="M61" s="67">
        <v>6.75</v>
      </c>
      <c r="N61" s="67">
        <v>6.08</v>
      </c>
      <c r="O61" s="72">
        <v>45292</v>
      </c>
      <c r="P61" s="73" t="s">
        <v>2252</v>
      </c>
      <c r="Q61" s="80" t="str">
        <f>IF(H61="",IF(B61="",A61),H61)</f>
        <v>03.07.02.03.1</v>
      </c>
    </row>
    <row r="62" spans="1:18" s="80" customFormat="1" x14ac:dyDescent="0.2">
      <c r="A62" s="76" t="s">
        <v>318</v>
      </c>
      <c r="B62" s="76" t="s">
        <v>3022</v>
      </c>
      <c r="C62" s="77" t="s">
        <v>3080</v>
      </c>
      <c r="D62" s="76" t="s">
        <v>2879</v>
      </c>
      <c r="E62" s="78"/>
      <c r="F62" s="78"/>
      <c r="G62" s="78"/>
      <c r="H62" s="49" t="s">
        <v>3065</v>
      </c>
      <c r="I62" s="62"/>
      <c r="J62" s="57" t="s">
        <v>3277</v>
      </c>
      <c r="K62" s="57"/>
      <c r="L62" s="57" t="s">
        <v>252</v>
      </c>
      <c r="M62" s="67">
        <v>1.26</v>
      </c>
      <c r="N62" s="67">
        <v>1.1299999999999999</v>
      </c>
      <c r="O62" s="72">
        <v>44835</v>
      </c>
      <c r="P62" s="73" t="s">
        <v>2236</v>
      </c>
      <c r="Q62" s="80" t="str">
        <f>IF(H62="",IF(B62="",A62),H62)</f>
        <v>03.07.02.04.1</v>
      </c>
    </row>
    <row r="63" spans="1:18" s="80" customFormat="1" ht="28.5" x14ac:dyDescent="0.2">
      <c r="A63" s="76" t="s">
        <v>318</v>
      </c>
      <c r="B63" s="76" t="s">
        <v>3022</v>
      </c>
      <c r="C63" s="77" t="s">
        <v>3080</v>
      </c>
      <c r="D63" s="76" t="s">
        <v>2879</v>
      </c>
      <c r="E63" s="78"/>
      <c r="F63" s="78"/>
      <c r="G63" s="78"/>
      <c r="H63" s="49" t="s">
        <v>3066</v>
      </c>
      <c r="I63" s="62"/>
      <c r="J63" s="57" t="s">
        <v>3278</v>
      </c>
      <c r="K63" s="57"/>
      <c r="L63" s="66" t="s">
        <v>252</v>
      </c>
      <c r="M63" s="67">
        <v>4.2699999999999996</v>
      </c>
      <c r="N63" s="67">
        <v>3.84</v>
      </c>
      <c r="O63" s="72">
        <v>45292</v>
      </c>
      <c r="P63" s="73" t="s">
        <v>2252</v>
      </c>
      <c r="Q63" s="80" t="str">
        <f>IF(H63="",IF(B63="",A63),H63)</f>
        <v>03.07.02.05.1</v>
      </c>
    </row>
    <row r="64" spans="1:18" s="80" customFormat="1" x14ac:dyDescent="0.2">
      <c r="A64" s="76" t="s">
        <v>318</v>
      </c>
      <c r="B64" s="76" t="s">
        <v>3022</v>
      </c>
      <c r="C64" s="77" t="s">
        <v>3080</v>
      </c>
      <c r="D64" s="76" t="s">
        <v>2879</v>
      </c>
      <c r="E64" s="78"/>
      <c r="F64" s="78"/>
      <c r="G64" s="78"/>
      <c r="H64" s="49" t="s">
        <v>3067</v>
      </c>
      <c r="I64" s="62"/>
      <c r="J64" s="57" t="s">
        <v>3279</v>
      </c>
      <c r="K64" s="66"/>
      <c r="L64" s="66" t="s">
        <v>252</v>
      </c>
      <c r="M64" s="67">
        <v>0.22</v>
      </c>
      <c r="N64" s="67">
        <v>0.2</v>
      </c>
      <c r="O64" s="72">
        <v>44835</v>
      </c>
      <c r="P64" s="73" t="s">
        <v>2236</v>
      </c>
      <c r="Q64" s="80" t="str">
        <f t="shared" ref="Q64:Q74" si="2">IF(H64="",IF(B64="",A64,B64),H64)</f>
        <v>03.07.02.06.1</v>
      </c>
    </row>
    <row r="65" spans="1:18" s="80" customFormat="1" ht="28.5" x14ac:dyDescent="0.2">
      <c r="A65" s="76" t="s">
        <v>318</v>
      </c>
      <c r="B65" s="76" t="s">
        <v>3022</v>
      </c>
      <c r="C65" s="77" t="s">
        <v>3080</v>
      </c>
      <c r="D65" s="76" t="s">
        <v>2879</v>
      </c>
      <c r="E65" s="78"/>
      <c r="F65" s="78"/>
      <c r="G65" s="78"/>
      <c r="H65" s="49" t="s">
        <v>3074</v>
      </c>
      <c r="I65" s="62"/>
      <c r="J65" s="57" t="s">
        <v>3280</v>
      </c>
      <c r="K65" s="57"/>
      <c r="L65" s="57" t="s">
        <v>252</v>
      </c>
      <c r="M65" s="67">
        <v>0.65</v>
      </c>
      <c r="N65" s="67">
        <v>0.59</v>
      </c>
      <c r="O65" s="72">
        <v>44835</v>
      </c>
      <c r="P65" s="73" t="s">
        <v>2236</v>
      </c>
      <c r="Q65" s="80" t="str">
        <f t="shared" si="2"/>
        <v>03.07.02.07.1</v>
      </c>
    </row>
    <row r="66" spans="1:18" s="80" customFormat="1" ht="42.75" x14ac:dyDescent="0.2">
      <c r="A66" s="76" t="s">
        <v>318</v>
      </c>
      <c r="B66" s="76" t="s">
        <v>3022</v>
      </c>
      <c r="C66" s="77" t="s">
        <v>3081</v>
      </c>
      <c r="D66" s="76" t="s">
        <v>2879</v>
      </c>
      <c r="E66" s="78"/>
      <c r="F66" s="78"/>
      <c r="G66" s="78"/>
      <c r="H66" s="74"/>
      <c r="I66" s="62" t="s">
        <v>1</v>
      </c>
      <c r="J66" s="91" t="s">
        <v>3283</v>
      </c>
      <c r="K66" s="57" t="s">
        <v>4196</v>
      </c>
      <c r="L66" s="66"/>
      <c r="M66" s="67"/>
      <c r="N66" s="67" t="s">
        <v>2131</v>
      </c>
      <c r="O66" s="73"/>
      <c r="P66" s="73"/>
      <c r="Q66" s="80" t="str">
        <f t="shared" si="2"/>
        <v>03.07</v>
      </c>
    </row>
    <row r="67" spans="1:18" s="80" customFormat="1" ht="28.5" x14ac:dyDescent="0.2">
      <c r="A67" s="76" t="s">
        <v>318</v>
      </c>
      <c r="B67" s="76" t="s">
        <v>3022</v>
      </c>
      <c r="C67" s="77" t="s">
        <v>3081</v>
      </c>
      <c r="D67" s="76" t="s">
        <v>2879</v>
      </c>
      <c r="E67" s="78"/>
      <c r="F67" s="78"/>
      <c r="G67" s="78"/>
      <c r="H67" s="49" t="s">
        <v>3082</v>
      </c>
      <c r="I67" s="62" t="s">
        <v>1</v>
      </c>
      <c r="J67" s="57" t="s">
        <v>3300</v>
      </c>
      <c r="K67" s="66"/>
      <c r="L67" s="73" t="s">
        <v>252</v>
      </c>
      <c r="M67" s="67"/>
      <c r="N67" s="67">
        <v>10.220000000000001</v>
      </c>
      <c r="O67" s="72">
        <v>45292</v>
      </c>
      <c r="P67" s="73" t="s">
        <v>2225</v>
      </c>
      <c r="Q67" s="80" t="str">
        <f t="shared" si="2"/>
        <v>03.07.03.01.1</v>
      </c>
      <c r="R67" s="102"/>
    </row>
    <row r="68" spans="1:18" s="80" customFormat="1" ht="28.5" x14ac:dyDescent="0.2">
      <c r="A68" s="76" t="s">
        <v>318</v>
      </c>
      <c r="B68" s="76" t="s">
        <v>3022</v>
      </c>
      <c r="C68" s="77" t="s">
        <v>3081</v>
      </c>
      <c r="D68" s="76" t="s">
        <v>2879</v>
      </c>
      <c r="E68" s="78"/>
      <c r="F68" s="78"/>
      <c r="G68" s="78"/>
      <c r="H68" s="49" t="s">
        <v>3083</v>
      </c>
      <c r="I68" s="62" t="s">
        <v>1</v>
      </c>
      <c r="J68" s="57" t="s">
        <v>3301</v>
      </c>
      <c r="K68" s="66"/>
      <c r="L68" s="73" t="s">
        <v>252</v>
      </c>
      <c r="M68" s="67">
        <v>1.42</v>
      </c>
      <c r="N68" s="67">
        <v>1.27</v>
      </c>
      <c r="O68" s="72">
        <v>45292</v>
      </c>
      <c r="P68" s="73" t="s">
        <v>4500</v>
      </c>
      <c r="Q68" s="80" t="str">
        <f t="shared" si="2"/>
        <v>03.07.03.03.1</v>
      </c>
    </row>
    <row r="69" spans="1:18" s="80" customFormat="1" x14ac:dyDescent="0.2">
      <c r="A69" s="76" t="s">
        <v>318</v>
      </c>
      <c r="B69" s="76" t="s">
        <v>3022</v>
      </c>
      <c r="C69" s="77" t="s">
        <v>3096</v>
      </c>
      <c r="D69" s="76" t="s">
        <v>2879</v>
      </c>
      <c r="E69" s="78"/>
      <c r="F69" s="78"/>
      <c r="G69" s="78"/>
      <c r="H69" s="74"/>
      <c r="I69" s="62"/>
      <c r="J69" s="87" t="s">
        <v>3282</v>
      </c>
      <c r="K69" s="83"/>
      <c r="L69" s="66"/>
      <c r="M69" s="67"/>
      <c r="N69" s="67"/>
      <c r="O69" s="73"/>
      <c r="P69" s="73"/>
      <c r="Q69" s="80" t="str">
        <f t="shared" si="2"/>
        <v>03.07</v>
      </c>
    </row>
    <row r="70" spans="1:18" s="80" customFormat="1" ht="28.5" x14ac:dyDescent="0.2">
      <c r="A70" s="76" t="s">
        <v>318</v>
      </c>
      <c r="B70" s="76" t="s">
        <v>3022</v>
      </c>
      <c r="C70" s="77" t="s">
        <v>3096</v>
      </c>
      <c r="D70" s="76" t="s">
        <v>2879</v>
      </c>
      <c r="E70" s="78"/>
      <c r="F70" s="78"/>
      <c r="G70" s="78"/>
      <c r="H70" s="49" t="s">
        <v>3086</v>
      </c>
      <c r="I70" s="62"/>
      <c r="J70" s="57" t="s">
        <v>3822</v>
      </c>
      <c r="K70" s="66" t="s">
        <v>3821</v>
      </c>
      <c r="L70" s="73" t="s">
        <v>252</v>
      </c>
      <c r="M70" s="67"/>
      <c r="N70" s="67">
        <v>10.35</v>
      </c>
      <c r="O70" s="72">
        <v>45292</v>
      </c>
      <c r="P70" s="73" t="s">
        <v>2225</v>
      </c>
      <c r="Q70" s="80" t="str">
        <f t="shared" si="2"/>
        <v>03.07.04.02.1</v>
      </c>
      <c r="R70" s="102"/>
    </row>
    <row r="71" spans="1:18" s="80" customFormat="1" ht="71.25" x14ac:dyDescent="0.2">
      <c r="A71" s="76" t="s">
        <v>318</v>
      </c>
      <c r="B71" s="76" t="s">
        <v>3022</v>
      </c>
      <c r="C71" s="77" t="s">
        <v>3096</v>
      </c>
      <c r="D71" s="76" t="s">
        <v>2879</v>
      </c>
      <c r="E71" s="78"/>
      <c r="F71" s="78"/>
      <c r="G71" s="78"/>
      <c r="H71" s="49" t="s">
        <v>3087</v>
      </c>
      <c r="I71" s="62" t="s">
        <v>1</v>
      </c>
      <c r="J71" s="57" t="s">
        <v>3302</v>
      </c>
      <c r="K71" s="57" t="s">
        <v>4195</v>
      </c>
      <c r="L71" s="73" t="s">
        <v>252</v>
      </c>
      <c r="M71" s="67">
        <v>17.420000000000002</v>
      </c>
      <c r="N71" s="67">
        <v>15.68</v>
      </c>
      <c r="O71" s="72">
        <v>45292</v>
      </c>
      <c r="P71" s="73" t="s">
        <v>2252</v>
      </c>
      <c r="Q71" s="80" t="str">
        <f t="shared" si="2"/>
        <v>03.07.04.05.1</v>
      </c>
    </row>
    <row r="72" spans="1:18" s="80" customFormat="1" ht="43.5" x14ac:dyDescent="0.2">
      <c r="A72" s="76" t="s">
        <v>318</v>
      </c>
      <c r="B72" s="76" t="s">
        <v>3022</v>
      </c>
      <c r="C72" s="77" t="s">
        <v>3097</v>
      </c>
      <c r="D72" s="76" t="s">
        <v>2879</v>
      </c>
      <c r="E72" s="78"/>
      <c r="F72" s="78"/>
      <c r="G72" s="78"/>
      <c r="H72" s="74"/>
      <c r="I72" s="62"/>
      <c r="J72" s="91" t="s">
        <v>3809</v>
      </c>
      <c r="K72" s="83"/>
      <c r="L72" s="66"/>
      <c r="M72" s="67"/>
      <c r="N72" s="67"/>
      <c r="O72" s="73"/>
      <c r="P72" s="73"/>
      <c r="Q72" s="80" t="str">
        <f t="shared" si="2"/>
        <v>03.07</v>
      </c>
    </row>
    <row r="73" spans="1:18" s="80" customFormat="1" ht="42.75" x14ac:dyDescent="0.2">
      <c r="A73" s="76" t="s">
        <v>318</v>
      </c>
      <c r="B73" s="76" t="s">
        <v>3022</v>
      </c>
      <c r="C73" s="77" t="s">
        <v>3097</v>
      </c>
      <c r="D73" s="76" t="s">
        <v>2879</v>
      </c>
      <c r="E73" s="78"/>
      <c r="F73" s="78"/>
      <c r="G73" s="78"/>
      <c r="H73" s="49" t="s">
        <v>3098</v>
      </c>
      <c r="I73" s="62" t="s">
        <v>1</v>
      </c>
      <c r="J73" s="57" t="s">
        <v>3303</v>
      </c>
      <c r="K73" s="57" t="s">
        <v>4202</v>
      </c>
      <c r="L73" s="73" t="s">
        <v>252</v>
      </c>
      <c r="M73" s="67">
        <v>204.42</v>
      </c>
      <c r="N73" s="67">
        <v>183.98</v>
      </c>
      <c r="O73" s="72">
        <v>45292</v>
      </c>
      <c r="P73" s="73" t="s">
        <v>2252</v>
      </c>
      <c r="Q73" s="80" t="str">
        <f t="shared" si="2"/>
        <v>03.07.08.02.1</v>
      </c>
      <c r="R73" s="102"/>
    </row>
    <row r="74" spans="1:18" s="80" customFormat="1" x14ac:dyDescent="0.2">
      <c r="A74" s="76" t="s">
        <v>318</v>
      </c>
      <c r="B74" s="76" t="s">
        <v>3022</v>
      </c>
      <c r="C74" s="77" t="s">
        <v>3097</v>
      </c>
      <c r="D74" s="76" t="s">
        <v>2879</v>
      </c>
      <c r="E74" s="78"/>
      <c r="F74" s="78"/>
      <c r="G74" s="78"/>
      <c r="H74" s="49" t="s">
        <v>3099</v>
      </c>
      <c r="I74" s="62"/>
      <c r="J74" s="57" t="s">
        <v>3304</v>
      </c>
      <c r="K74" s="66"/>
      <c r="L74" s="73" t="s">
        <v>252</v>
      </c>
      <c r="M74" s="67">
        <v>15.06</v>
      </c>
      <c r="N74" s="67">
        <v>13.55</v>
      </c>
      <c r="O74" s="72">
        <v>45292</v>
      </c>
      <c r="P74" s="73" t="s">
        <v>2252</v>
      </c>
      <c r="Q74" s="80" t="str">
        <f t="shared" si="2"/>
        <v>03.07.08.03.1</v>
      </c>
    </row>
    <row r="75" spans="1:18" s="80" customFormat="1" ht="42.75" x14ac:dyDescent="0.2">
      <c r="A75" s="76" t="s">
        <v>318</v>
      </c>
      <c r="B75" s="76" t="s">
        <v>3022</v>
      </c>
      <c r="C75" s="77" t="s">
        <v>3097</v>
      </c>
      <c r="D75" s="76" t="s">
        <v>2879</v>
      </c>
      <c r="E75" s="78"/>
      <c r="F75" s="78"/>
      <c r="G75" s="78"/>
      <c r="H75" s="49" t="s">
        <v>3355</v>
      </c>
      <c r="I75" s="62" t="s">
        <v>1</v>
      </c>
      <c r="J75" s="57" t="s">
        <v>3687</v>
      </c>
      <c r="K75" s="57" t="s">
        <v>4203</v>
      </c>
      <c r="L75" s="73" t="s">
        <v>252</v>
      </c>
      <c r="M75" s="67">
        <v>189.92</v>
      </c>
      <c r="N75" s="67" t="s">
        <v>2162</v>
      </c>
      <c r="O75" s="72">
        <v>45292</v>
      </c>
      <c r="P75" s="73" t="s">
        <v>4500</v>
      </c>
    </row>
    <row r="76" spans="1:18" s="80" customFormat="1" ht="85.5" x14ac:dyDescent="0.2">
      <c r="A76" s="76" t="s">
        <v>318</v>
      </c>
      <c r="B76" s="76" t="s">
        <v>3022</v>
      </c>
      <c r="C76" s="77" t="s">
        <v>3097</v>
      </c>
      <c r="D76" s="76" t="s">
        <v>2879</v>
      </c>
      <c r="E76" s="78"/>
      <c r="F76" s="78"/>
      <c r="G76" s="78"/>
      <c r="H76" s="49" t="s">
        <v>3356</v>
      </c>
      <c r="I76" s="62" t="s">
        <v>1</v>
      </c>
      <c r="J76" s="57" t="s">
        <v>3688</v>
      </c>
      <c r="K76" s="95" t="s">
        <v>3690</v>
      </c>
      <c r="L76" s="73" t="s">
        <v>948</v>
      </c>
      <c r="M76" s="67">
        <v>0.27</v>
      </c>
      <c r="N76" s="67">
        <v>0.24</v>
      </c>
      <c r="O76" s="72">
        <v>44562</v>
      </c>
      <c r="P76" s="73" t="s">
        <v>2236</v>
      </c>
    </row>
    <row r="77" spans="1:18" s="80" customFormat="1" ht="114" x14ac:dyDescent="0.2">
      <c r="A77" s="76" t="s">
        <v>318</v>
      </c>
      <c r="B77" s="76" t="s">
        <v>3022</v>
      </c>
      <c r="C77" s="77" t="s">
        <v>3097</v>
      </c>
      <c r="D77" s="76" t="s">
        <v>2879</v>
      </c>
      <c r="E77" s="78"/>
      <c r="F77" s="78"/>
      <c r="G77" s="78"/>
      <c r="H77" s="49" t="s">
        <v>3357</v>
      </c>
      <c r="I77" s="62" t="s">
        <v>1</v>
      </c>
      <c r="J77" s="57" t="s">
        <v>3689</v>
      </c>
      <c r="K77" s="95" t="s">
        <v>3691</v>
      </c>
      <c r="L77" s="73" t="s">
        <v>204</v>
      </c>
      <c r="M77" s="67">
        <v>40.15</v>
      </c>
      <c r="N77" s="67">
        <v>38.14</v>
      </c>
      <c r="O77" s="72">
        <v>45292</v>
      </c>
      <c r="P77" s="73" t="s">
        <v>2252</v>
      </c>
    </row>
    <row r="78" spans="1:18" s="80" customFormat="1" ht="15.95" customHeight="1" x14ac:dyDescent="0.2">
      <c r="A78" s="76" t="s">
        <v>318</v>
      </c>
      <c r="B78" s="76" t="s">
        <v>3022</v>
      </c>
      <c r="C78" s="77" t="s">
        <v>3102</v>
      </c>
      <c r="D78" s="76" t="s">
        <v>2879</v>
      </c>
      <c r="E78" s="78"/>
      <c r="F78" s="78"/>
      <c r="G78" s="78"/>
      <c r="H78" s="103" t="s">
        <v>2879</v>
      </c>
      <c r="I78" s="62"/>
      <c r="J78" s="71" t="s">
        <v>3808</v>
      </c>
      <c r="L78" s="66"/>
      <c r="M78" s="67"/>
      <c r="N78" s="67"/>
      <c r="O78" s="72"/>
      <c r="P78" s="73"/>
      <c r="Q78" s="80" t="str">
        <f t="shared" ref="Q78:Q93" si="3">IF(H78="",IF(B78="",A78,B78),H78)</f>
        <v xml:space="preserve"> </v>
      </c>
    </row>
    <row r="79" spans="1:18" s="80" customFormat="1" x14ac:dyDescent="0.2">
      <c r="A79" s="76" t="s">
        <v>318</v>
      </c>
      <c r="B79" s="76" t="s">
        <v>3022</v>
      </c>
      <c r="C79" s="77" t="s">
        <v>3102</v>
      </c>
      <c r="D79" s="76" t="s">
        <v>2879</v>
      </c>
      <c r="E79" s="78"/>
      <c r="F79" s="78"/>
      <c r="G79" s="78"/>
      <c r="H79" s="49" t="s">
        <v>3103</v>
      </c>
      <c r="I79" s="62"/>
      <c r="J79" s="57" t="s">
        <v>3284</v>
      </c>
      <c r="K79" s="57"/>
      <c r="L79" s="66" t="s">
        <v>252</v>
      </c>
      <c r="M79" s="67">
        <v>0.08</v>
      </c>
      <c r="N79" s="67">
        <v>0.06</v>
      </c>
      <c r="O79" s="72">
        <v>44835</v>
      </c>
      <c r="P79" s="73" t="s">
        <v>2236</v>
      </c>
      <c r="Q79" s="80" t="str">
        <f t="shared" si="3"/>
        <v>03.07.09.01.1</v>
      </c>
      <c r="R79" s="102"/>
    </row>
    <row r="80" spans="1:18" s="80" customFormat="1" x14ac:dyDescent="0.2">
      <c r="A80" s="76" t="s">
        <v>318</v>
      </c>
      <c r="B80" s="76" t="s">
        <v>3022</v>
      </c>
      <c r="C80" s="77" t="s">
        <v>3102</v>
      </c>
      <c r="D80" s="76" t="s">
        <v>2879</v>
      </c>
      <c r="E80" s="78"/>
      <c r="F80" s="78"/>
      <c r="G80" s="78"/>
      <c r="H80" s="49" t="s">
        <v>3104</v>
      </c>
      <c r="I80" s="62"/>
      <c r="J80" s="57" t="s">
        <v>3285</v>
      </c>
      <c r="K80" s="57"/>
      <c r="L80" s="57" t="s">
        <v>252</v>
      </c>
      <c r="M80" s="67"/>
      <c r="N80" s="67">
        <v>2.15</v>
      </c>
      <c r="O80" s="72">
        <v>45292</v>
      </c>
      <c r="P80" s="73" t="s">
        <v>2225</v>
      </c>
      <c r="Q80" s="80" t="str">
        <f t="shared" si="3"/>
        <v>03.07.09.05.1</v>
      </c>
    </row>
    <row r="81" spans="1:18" s="80" customFormat="1" x14ac:dyDescent="0.2">
      <c r="A81" s="76" t="s">
        <v>318</v>
      </c>
      <c r="B81" s="76" t="s">
        <v>3022</v>
      </c>
      <c r="C81" s="77" t="s">
        <v>3102</v>
      </c>
      <c r="D81" s="76" t="s">
        <v>2879</v>
      </c>
      <c r="E81" s="78"/>
      <c r="F81" s="78"/>
      <c r="G81" s="78"/>
      <c r="H81" s="49" t="s">
        <v>3105</v>
      </c>
      <c r="I81" s="62"/>
      <c r="J81" s="57" t="s">
        <v>3286</v>
      </c>
      <c r="K81" s="66"/>
      <c r="L81" s="66" t="s">
        <v>252</v>
      </c>
      <c r="M81" s="67">
        <v>7.29</v>
      </c>
      <c r="N81" s="67">
        <v>6.55</v>
      </c>
      <c r="O81" s="72">
        <v>45292</v>
      </c>
      <c r="P81" s="73" t="s">
        <v>2252</v>
      </c>
      <c r="Q81" s="80" t="str">
        <f t="shared" si="3"/>
        <v>03.07.09.06.1</v>
      </c>
    </row>
    <row r="82" spans="1:18" s="80" customFormat="1" x14ac:dyDescent="0.2">
      <c r="A82" s="76" t="s">
        <v>318</v>
      </c>
      <c r="B82" s="76" t="s">
        <v>3022</v>
      </c>
      <c r="C82" s="77" t="s">
        <v>3102</v>
      </c>
      <c r="D82" s="76" t="s">
        <v>2879</v>
      </c>
      <c r="E82" s="78"/>
      <c r="F82" s="78"/>
      <c r="G82" s="78"/>
      <c r="H82" s="49" t="s">
        <v>3106</v>
      </c>
      <c r="I82" s="62"/>
      <c r="J82" s="57" t="s">
        <v>3287</v>
      </c>
      <c r="K82" s="66"/>
      <c r="L82" s="66" t="s">
        <v>252</v>
      </c>
      <c r="M82" s="67"/>
      <c r="N82" s="67">
        <v>16.010000000000002</v>
      </c>
      <c r="O82" s="72">
        <v>45292</v>
      </c>
      <c r="P82" s="73" t="s">
        <v>2225</v>
      </c>
      <c r="Q82" s="80" t="str">
        <f t="shared" si="3"/>
        <v>03.07.09.07.1</v>
      </c>
    </row>
    <row r="83" spans="1:18" s="80" customFormat="1" x14ac:dyDescent="0.2">
      <c r="A83" s="76" t="s">
        <v>318</v>
      </c>
      <c r="B83" s="76" t="s">
        <v>3022</v>
      </c>
      <c r="C83" s="77" t="s">
        <v>3102</v>
      </c>
      <c r="D83" s="76" t="s">
        <v>2879</v>
      </c>
      <c r="E83" s="78"/>
      <c r="F83" s="78"/>
      <c r="G83" s="78"/>
      <c r="H83" s="49" t="s">
        <v>3107</v>
      </c>
      <c r="I83" s="62"/>
      <c r="J83" s="57" t="s">
        <v>3288</v>
      </c>
      <c r="K83" s="57"/>
      <c r="L83" s="90" t="s">
        <v>252</v>
      </c>
      <c r="M83" s="67">
        <v>0.11</v>
      </c>
      <c r="N83" s="67">
        <v>0.1</v>
      </c>
      <c r="O83" s="72">
        <v>44835</v>
      </c>
      <c r="P83" s="73" t="s">
        <v>2236</v>
      </c>
      <c r="Q83" s="80" t="str">
        <f t="shared" si="3"/>
        <v>03.07.09.09.1</v>
      </c>
    </row>
    <row r="84" spans="1:18" s="80" customFormat="1" x14ac:dyDescent="0.2">
      <c r="A84" s="76" t="s">
        <v>318</v>
      </c>
      <c r="B84" s="76" t="s">
        <v>3022</v>
      </c>
      <c r="C84" s="77" t="s">
        <v>3102</v>
      </c>
      <c r="D84" s="76" t="s">
        <v>2879</v>
      </c>
      <c r="E84" s="78"/>
      <c r="F84" s="78"/>
      <c r="G84" s="78"/>
      <c r="H84" s="49" t="s">
        <v>3108</v>
      </c>
      <c r="I84" s="62"/>
      <c r="J84" s="57" t="s">
        <v>3289</v>
      </c>
      <c r="K84" s="57"/>
      <c r="L84" s="66" t="s">
        <v>252</v>
      </c>
      <c r="M84" s="67">
        <v>0.25</v>
      </c>
      <c r="N84" s="67">
        <v>0.23</v>
      </c>
      <c r="O84" s="72">
        <v>44835</v>
      </c>
      <c r="P84" s="73" t="s">
        <v>2236</v>
      </c>
      <c r="Q84" s="80" t="str">
        <f t="shared" si="3"/>
        <v>03.07.09.10.1</v>
      </c>
    </row>
    <row r="85" spans="1:18" s="80" customFormat="1" x14ac:dyDescent="0.2">
      <c r="A85" s="76" t="s">
        <v>318</v>
      </c>
      <c r="B85" s="76" t="s">
        <v>3022</v>
      </c>
      <c r="C85" s="77" t="s">
        <v>3102</v>
      </c>
      <c r="D85" s="76" t="s">
        <v>2879</v>
      </c>
      <c r="E85" s="78"/>
      <c r="F85" s="78"/>
      <c r="G85" s="78"/>
      <c r="H85" s="49" t="s">
        <v>3109</v>
      </c>
      <c r="I85" s="62"/>
      <c r="J85" s="57" t="s">
        <v>3290</v>
      </c>
      <c r="K85" s="57"/>
      <c r="L85" s="66" t="s">
        <v>252</v>
      </c>
      <c r="M85" s="67"/>
      <c r="N85" s="67">
        <v>0.08</v>
      </c>
      <c r="O85" s="72">
        <v>44835</v>
      </c>
      <c r="P85" s="73" t="s">
        <v>2236</v>
      </c>
      <c r="Q85" s="80" t="str">
        <f t="shared" si="3"/>
        <v>03.07.09.11.1</v>
      </c>
    </row>
    <row r="86" spans="1:18" s="80" customFormat="1" x14ac:dyDescent="0.2">
      <c r="A86" s="76" t="s">
        <v>318</v>
      </c>
      <c r="B86" s="76" t="s">
        <v>3022</v>
      </c>
      <c r="C86" s="77" t="s">
        <v>3102</v>
      </c>
      <c r="D86" s="76" t="s">
        <v>2879</v>
      </c>
      <c r="E86" s="78"/>
      <c r="F86" s="78"/>
      <c r="G86" s="78"/>
      <c r="H86" s="49" t="s">
        <v>3110</v>
      </c>
      <c r="I86" s="62"/>
      <c r="J86" s="57" t="s">
        <v>3291</v>
      </c>
      <c r="K86" s="57"/>
      <c r="L86" s="66" t="s">
        <v>252</v>
      </c>
      <c r="M86" s="67"/>
      <c r="N86" s="67">
        <v>16.010000000000002</v>
      </c>
      <c r="O86" s="72">
        <v>45292</v>
      </c>
      <c r="P86" s="73" t="s">
        <v>2225</v>
      </c>
      <c r="Q86" s="80" t="str">
        <f t="shared" si="3"/>
        <v>03.07.09.12.1</v>
      </c>
    </row>
    <row r="87" spans="1:18" s="80" customFormat="1" ht="15.95" customHeight="1" x14ac:dyDescent="0.2">
      <c r="A87" s="76" t="s">
        <v>318</v>
      </c>
      <c r="B87" s="76" t="s">
        <v>3022</v>
      </c>
      <c r="C87" s="77" t="s">
        <v>3102</v>
      </c>
      <c r="D87" s="76" t="s">
        <v>2879</v>
      </c>
      <c r="E87" s="78"/>
      <c r="F87" s="78"/>
      <c r="G87" s="78"/>
      <c r="H87" s="49" t="s">
        <v>3111</v>
      </c>
      <c r="I87" s="62"/>
      <c r="J87" s="57" t="s">
        <v>3292</v>
      </c>
      <c r="K87" s="57"/>
      <c r="L87" s="57" t="s">
        <v>252</v>
      </c>
      <c r="M87" s="67"/>
      <c r="N87" s="67">
        <v>1.7</v>
      </c>
      <c r="O87" s="72">
        <v>45292</v>
      </c>
      <c r="P87" s="73" t="s">
        <v>2225</v>
      </c>
      <c r="Q87" s="80" t="str">
        <f t="shared" si="3"/>
        <v>03.07.09.13.1</v>
      </c>
    </row>
    <row r="88" spans="1:18" s="80" customFormat="1" ht="15.95" customHeight="1" x14ac:dyDescent="0.2">
      <c r="A88" s="76" t="s">
        <v>318</v>
      </c>
      <c r="B88" s="76" t="s">
        <v>3022</v>
      </c>
      <c r="C88" s="77" t="s">
        <v>3102</v>
      </c>
      <c r="D88" s="76" t="s">
        <v>2879</v>
      </c>
      <c r="E88" s="78"/>
      <c r="F88" s="78"/>
      <c r="G88" s="78"/>
      <c r="H88" s="49" t="s">
        <v>3112</v>
      </c>
      <c r="I88" s="62"/>
      <c r="J88" s="57" t="s">
        <v>3293</v>
      </c>
      <c r="K88" s="57"/>
      <c r="L88" s="66" t="s">
        <v>252</v>
      </c>
      <c r="M88" s="67">
        <v>1.34</v>
      </c>
      <c r="N88" s="67">
        <v>1.21</v>
      </c>
      <c r="O88" s="72">
        <v>44835</v>
      </c>
      <c r="P88" s="73" t="s">
        <v>2236</v>
      </c>
      <c r="Q88" s="80" t="str">
        <f t="shared" si="3"/>
        <v>03.07.09.14.1</v>
      </c>
    </row>
    <row r="89" spans="1:18" s="80" customFormat="1" x14ac:dyDescent="0.2">
      <c r="A89" s="76" t="s">
        <v>318</v>
      </c>
      <c r="B89" s="76" t="s">
        <v>3022</v>
      </c>
      <c r="C89" s="77" t="s">
        <v>3102</v>
      </c>
      <c r="D89" s="76" t="s">
        <v>2879</v>
      </c>
      <c r="E89" s="78"/>
      <c r="F89" s="78"/>
      <c r="G89" s="78"/>
      <c r="H89" s="49" t="s">
        <v>3113</v>
      </c>
      <c r="I89" s="62"/>
      <c r="J89" s="57" t="s">
        <v>3294</v>
      </c>
      <c r="K89" s="57"/>
      <c r="L89" s="66" t="s">
        <v>252</v>
      </c>
      <c r="M89" s="67">
        <v>0.45</v>
      </c>
      <c r="N89" s="67" t="s">
        <v>2162</v>
      </c>
      <c r="O89" s="72">
        <v>44835</v>
      </c>
      <c r="P89" s="73" t="s">
        <v>2236</v>
      </c>
      <c r="Q89" s="80" t="str">
        <f t="shared" si="3"/>
        <v>03.07.09.15.1</v>
      </c>
    </row>
    <row r="90" spans="1:18" s="80" customFormat="1" ht="14.25" customHeight="1" x14ac:dyDescent="0.2">
      <c r="A90" s="76" t="s">
        <v>318</v>
      </c>
      <c r="B90" s="76" t="s">
        <v>3022</v>
      </c>
      <c r="C90" s="77" t="s">
        <v>3102</v>
      </c>
      <c r="D90" s="76" t="s">
        <v>2879</v>
      </c>
      <c r="E90" s="78"/>
      <c r="F90" s="78"/>
      <c r="G90" s="78"/>
      <c r="H90" s="95" t="s">
        <v>3553</v>
      </c>
      <c r="I90" s="62"/>
      <c r="J90" s="66" t="s">
        <v>3295</v>
      </c>
      <c r="K90" s="66"/>
      <c r="L90" s="66" t="s">
        <v>252</v>
      </c>
      <c r="M90" s="67">
        <v>0.3</v>
      </c>
      <c r="N90" s="67" t="s">
        <v>2162</v>
      </c>
      <c r="O90" s="109">
        <v>45108</v>
      </c>
      <c r="P90" s="90" t="s">
        <v>2225</v>
      </c>
      <c r="Q90" s="80" t="str">
        <f t="shared" si="3"/>
        <v>03.07.09.16.1</v>
      </c>
    </row>
    <row r="91" spans="1:18" s="80" customFormat="1" ht="15.95" customHeight="1" x14ac:dyDescent="0.2">
      <c r="A91" s="76" t="s">
        <v>318</v>
      </c>
      <c r="B91" s="76" t="s">
        <v>3022</v>
      </c>
      <c r="C91" s="77" t="s">
        <v>3102</v>
      </c>
      <c r="D91" s="76" t="s">
        <v>2879</v>
      </c>
      <c r="E91" s="78"/>
      <c r="F91" s="78"/>
      <c r="G91" s="78"/>
      <c r="H91" s="73" t="s">
        <v>3114</v>
      </c>
      <c r="I91" s="62"/>
      <c r="J91" s="66" t="s">
        <v>3296</v>
      </c>
      <c r="K91" s="66"/>
      <c r="L91" s="66" t="s">
        <v>252</v>
      </c>
      <c r="M91" s="67">
        <v>0.24</v>
      </c>
      <c r="N91" s="67">
        <v>0.22</v>
      </c>
      <c r="O91" s="72">
        <v>44835</v>
      </c>
      <c r="P91" s="73" t="s">
        <v>2236</v>
      </c>
      <c r="Q91" s="80" t="str">
        <f t="shared" si="3"/>
        <v>03.07.09.17.1</v>
      </c>
    </row>
    <row r="92" spans="1:18" s="80" customFormat="1" ht="15.95" customHeight="1" x14ac:dyDescent="0.2">
      <c r="A92" s="76" t="s">
        <v>318</v>
      </c>
      <c r="B92" s="76" t="s">
        <v>3022</v>
      </c>
      <c r="C92" s="77" t="s">
        <v>3102</v>
      </c>
      <c r="D92" s="76" t="s">
        <v>2879</v>
      </c>
      <c r="E92" s="78"/>
      <c r="F92" s="78"/>
      <c r="G92" s="78"/>
      <c r="H92" s="73" t="s">
        <v>3334</v>
      </c>
      <c r="I92" s="62"/>
      <c r="J92" s="66" t="s">
        <v>3692</v>
      </c>
      <c r="K92" s="66"/>
      <c r="L92" s="66" t="s">
        <v>252</v>
      </c>
      <c r="M92" s="67">
        <v>2.39</v>
      </c>
      <c r="N92" s="67">
        <v>2.15</v>
      </c>
      <c r="O92" s="72">
        <v>45292</v>
      </c>
      <c r="P92" s="73" t="s">
        <v>2252</v>
      </c>
      <c r="Q92" s="80" t="str">
        <f t="shared" si="3"/>
        <v>03.07.09.18.1</v>
      </c>
    </row>
    <row r="93" spans="1:18" s="80" customFormat="1" ht="15.95" customHeight="1" x14ac:dyDescent="0.2">
      <c r="A93" s="76" t="s">
        <v>318</v>
      </c>
      <c r="B93" s="76" t="s">
        <v>3022</v>
      </c>
      <c r="C93" s="77" t="s">
        <v>3102</v>
      </c>
      <c r="D93" s="76" t="s">
        <v>2879</v>
      </c>
      <c r="E93" s="78"/>
      <c r="F93" s="78"/>
      <c r="G93" s="78"/>
      <c r="H93" s="49" t="s">
        <v>3115</v>
      </c>
      <c r="I93" s="62"/>
      <c r="J93" s="66" t="s">
        <v>3297</v>
      </c>
      <c r="K93" s="66"/>
      <c r="L93" s="66" t="s">
        <v>252</v>
      </c>
      <c r="M93" s="67">
        <v>0.81</v>
      </c>
      <c r="N93" s="67">
        <v>0.73</v>
      </c>
      <c r="O93" s="72">
        <v>44835</v>
      </c>
      <c r="P93" s="73" t="s">
        <v>2236</v>
      </c>
      <c r="Q93" s="80" t="str">
        <f t="shared" si="3"/>
        <v>03.07.09.20.1</v>
      </c>
    </row>
    <row r="94" spans="1:18" s="80" customFormat="1" ht="85.5" x14ac:dyDescent="0.2">
      <c r="A94" s="76" t="s">
        <v>318</v>
      </c>
      <c r="B94" s="76" t="s">
        <v>3022</v>
      </c>
      <c r="C94" s="77" t="s">
        <v>3102</v>
      </c>
      <c r="D94" s="76" t="s">
        <v>2879</v>
      </c>
      <c r="E94" s="78"/>
      <c r="F94" s="78"/>
      <c r="G94" s="78"/>
      <c r="H94" s="49" t="s">
        <v>3216</v>
      </c>
      <c r="I94" s="62" t="s">
        <v>1</v>
      </c>
      <c r="J94" s="66" t="s">
        <v>3298</v>
      </c>
      <c r="K94" s="57" t="s">
        <v>3299</v>
      </c>
      <c r="L94" s="66" t="s">
        <v>252</v>
      </c>
      <c r="M94" s="67">
        <v>4.8099999999999996</v>
      </c>
      <c r="N94" s="67">
        <v>4.33</v>
      </c>
      <c r="O94" s="72">
        <v>45292</v>
      </c>
      <c r="P94" s="73" t="s">
        <v>2252</v>
      </c>
      <c r="Q94" s="80" t="str">
        <f t="shared" ref="Q94" si="4">IF(H94="",IF(B94="",A94,B94),H94)</f>
        <v>03.07.09.21.1</v>
      </c>
    </row>
    <row r="95" spans="1:18" s="80" customFormat="1" ht="15.95" customHeight="1" x14ac:dyDescent="0.2">
      <c r="A95" s="76" t="s">
        <v>318</v>
      </c>
      <c r="B95" s="76" t="s">
        <v>3022</v>
      </c>
      <c r="C95" s="77" t="s">
        <v>3132</v>
      </c>
      <c r="D95" s="76" t="s">
        <v>2879</v>
      </c>
      <c r="E95" s="78"/>
      <c r="F95" s="78"/>
      <c r="G95" s="78"/>
      <c r="H95" s="103" t="s">
        <v>2879</v>
      </c>
      <c r="I95" s="62"/>
      <c r="J95" s="71" t="s">
        <v>3281</v>
      </c>
      <c r="K95" s="57"/>
      <c r="L95" s="66"/>
      <c r="M95" s="67"/>
      <c r="N95" s="67"/>
      <c r="O95" s="72"/>
      <c r="P95" s="73"/>
      <c r="Q95" s="80" t="str">
        <f t="shared" ref="Q95:Q101" si="5">IF(H95="",IF(B95="",A95,B95),H95)</f>
        <v xml:space="preserve"> </v>
      </c>
    </row>
    <row r="96" spans="1:18" s="80" customFormat="1" x14ac:dyDescent="0.2">
      <c r="A96" s="76" t="s">
        <v>318</v>
      </c>
      <c r="B96" s="76" t="s">
        <v>3022</v>
      </c>
      <c r="C96" s="77" t="s">
        <v>3132</v>
      </c>
      <c r="D96" s="76" t="s">
        <v>2879</v>
      </c>
      <c r="E96" s="78"/>
      <c r="F96" s="78"/>
      <c r="G96" s="78"/>
      <c r="H96" s="49" t="s">
        <v>3133</v>
      </c>
      <c r="I96" s="62"/>
      <c r="J96" s="57" t="s">
        <v>3305</v>
      </c>
      <c r="K96" s="57"/>
      <c r="L96" s="66" t="s">
        <v>252</v>
      </c>
      <c r="M96" s="67">
        <v>0.35</v>
      </c>
      <c r="N96" s="67">
        <v>0.26</v>
      </c>
      <c r="O96" s="72">
        <v>44562</v>
      </c>
      <c r="P96" s="73" t="s">
        <v>2236</v>
      </c>
      <c r="Q96" s="80" t="str">
        <f t="shared" si="5"/>
        <v>03.07.10.01.1</v>
      </c>
      <c r="R96" s="102"/>
    </row>
    <row r="97" spans="1:18" s="80" customFormat="1" x14ac:dyDescent="0.2">
      <c r="A97" s="76" t="s">
        <v>318</v>
      </c>
      <c r="B97" s="76" t="s">
        <v>3022</v>
      </c>
      <c r="C97" s="77" t="s">
        <v>3132</v>
      </c>
      <c r="D97" s="76" t="s">
        <v>2879</v>
      </c>
      <c r="E97" s="78"/>
      <c r="F97" s="78"/>
      <c r="G97" s="78"/>
      <c r="H97" s="49" t="s">
        <v>3134</v>
      </c>
      <c r="I97" s="62"/>
      <c r="J97" s="57" t="s">
        <v>3306</v>
      </c>
      <c r="K97" s="57"/>
      <c r="L97" s="57" t="s">
        <v>252</v>
      </c>
      <c r="M97" s="67">
        <v>0.37</v>
      </c>
      <c r="N97" s="67">
        <v>0.28000000000000003</v>
      </c>
      <c r="O97" s="72">
        <v>44562</v>
      </c>
      <c r="P97" s="73" t="s">
        <v>2236</v>
      </c>
      <c r="Q97" s="80" t="str">
        <f t="shared" si="5"/>
        <v>03.07.10.02.1</v>
      </c>
    </row>
    <row r="98" spans="1:18" s="80" customFormat="1" x14ac:dyDescent="0.2">
      <c r="A98" s="76" t="s">
        <v>318</v>
      </c>
      <c r="B98" s="76" t="s">
        <v>3022</v>
      </c>
      <c r="C98" s="77" t="s">
        <v>3132</v>
      </c>
      <c r="D98" s="76" t="s">
        <v>2879</v>
      </c>
      <c r="E98" s="78"/>
      <c r="F98" s="78"/>
      <c r="G98" s="78"/>
      <c r="H98" s="49" t="s">
        <v>3135</v>
      </c>
      <c r="I98" s="62"/>
      <c r="J98" s="57" t="s">
        <v>3307</v>
      </c>
      <c r="K98" s="66"/>
      <c r="L98" s="66" t="s">
        <v>252</v>
      </c>
      <c r="M98" s="67">
        <v>2.61</v>
      </c>
      <c r="N98" s="67">
        <v>2.48</v>
      </c>
      <c r="O98" s="72">
        <v>45292</v>
      </c>
      <c r="P98" s="73" t="s">
        <v>2252</v>
      </c>
      <c r="Q98" s="80" t="str">
        <f t="shared" si="5"/>
        <v>03.07.10.04.1</v>
      </c>
    </row>
    <row r="99" spans="1:18" s="80" customFormat="1" x14ac:dyDescent="0.2">
      <c r="A99" s="76" t="s">
        <v>318</v>
      </c>
      <c r="B99" s="76" t="s">
        <v>3022</v>
      </c>
      <c r="C99" s="77" t="s">
        <v>3132</v>
      </c>
      <c r="D99" s="76" t="s">
        <v>2879</v>
      </c>
      <c r="E99" s="78"/>
      <c r="F99" s="78"/>
      <c r="G99" s="78"/>
      <c r="H99" s="63" t="s">
        <v>3554</v>
      </c>
      <c r="I99" s="62"/>
      <c r="J99" s="57" t="s">
        <v>3823</v>
      </c>
      <c r="K99" s="66"/>
      <c r="L99" s="66" t="s">
        <v>252</v>
      </c>
      <c r="M99" s="67">
        <v>0.44</v>
      </c>
      <c r="N99" s="67">
        <v>0.33</v>
      </c>
      <c r="O99" s="72">
        <v>44835</v>
      </c>
      <c r="P99" s="73" t="s">
        <v>2227</v>
      </c>
      <c r="Q99" s="80" t="str">
        <f t="shared" si="5"/>
        <v>03.07.10.10.1</v>
      </c>
    </row>
    <row r="100" spans="1:18" s="80" customFormat="1" ht="28.5" x14ac:dyDescent="0.2">
      <c r="A100" s="76" t="s">
        <v>318</v>
      </c>
      <c r="B100" s="76" t="s">
        <v>3022</v>
      </c>
      <c r="C100" s="77" t="s">
        <v>3132</v>
      </c>
      <c r="D100" s="76" t="s">
        <v>2879</v>
      </c>
      <c r="E100" s="78"/>
      <c r="F100" s="78"/>
      <c r="G100" s="78"/>
      <c r="H100" s="49" t="s">
        <v>3136</v>
      </c>
      <c r="I100" s="62"/>
      <c r="J100" s="57" t="s">
        <v>3308</v>
      </c>
      <c r="K100" s="57"/>
      <c r="L100" s="90" t="s">
        <v>252</v>
      </c>
      <c r="M100" s="67">
        <v>0.93</v>
      </c>
      <c r="N100" s="67">
        <v>0.7</v>
      </c>
      <c r="O100" s="72">
        <v>44835</v>
      </c>
      <c r="P100" s="73" t="s">
        <v>2236</v>
      </c>
      <c r="Q100" s="80" t="str">
        <f t="shared" si="5"/>
        <v>03.07.10.11.1</v>
      </c>
    </row>
    <row r="101" spans="1:18" s="80" customFormat="1" x14ac:dyDescent="0.2">
      <c r="A101" s="76" t="s">
        <v>318</v>
      </c>
      <c r="B101" s="76" t="s">
        <v>3022</v>
      </c>
      <c r="C101" s="77" t="s">
        <v>3132</v>
      </c>
      <c r="D101" s="76" t="s">
        <v>2879</v>
      </c>
      <c r="E101" s="78"/>
      <c r="F101" s="78"/>
      <c r="G101" s="78"/>
      <c r="H101" s="63" t="s">
        <v>3555</v>
      </c>
      <c r="I101" s="62"/>
      <c r="J101" s="57" t="s">
        <v>3824</v>
      </c>
      <c r="K101" s="57"/>
      <c r="L101" s="66" t="s">
        <v>252</v>
      </c>
      <c r="M101" s="67">
        <v>0.3</v>
      </c>
      <c r="N101" s="67">
        <v>0.26</v>
      </c>
      <c r="O101" s="72">
        <v>44835</v>
      </c>
      <c r="P101" s="73" t="s">
        <v>331</v>
      </c>
      <c r="Q101" s="80" t="str">
        <f t="shared" si="5"/>
        <v>03.07.10.15.1</v>
      </c>
    </row>
    <row r="102" spans="1:18" s="80" customFormat="1" x14ac:dyDescent="0.2">
      <c r="A102" s="76" t="s">
        <v>318</v>
      </c>
      <c r="B102" s="76" t="s">
        <v>3022</v>
      </c>
      <c r="C102" s="77" t="s">
        <v>3335</v>
      </c>
      <c r="D102" s="76" t="s">
        <v>2879</v>
      </c>
      <c r="E102" s="78"/>
      <c r="F102" s="78"/>
      <c r="G102" s="78"/>
      <c r="H102" s="63"/>
      <c r="I102" s="62"/>
      <c r="J102" s="83" t="s">
        <v>3693</v>
      </c>
      <c r="K102" s="57"/>
      <c r="L102" s="66"/>
      <c r="M102" s="67"/>
      <c r="N102" s="67"/>
      <c r="O102" s="72"/>
      <c r="P102" s="73"/>
    </row>
    <row r="103" spans="1:18" s="80" customFormat="1" x14ac:dyDescent="0.2">
      <c r="A103" s="76" t="s">
        <v>318</v>
      </c>
      <c r="B103" s="76" t="s">
        <v>3022</v>
      </c>
      <c r="C103" s="77" t="s">
        <v>3335</v>
      </c>
      <c r="D103" s="76" t="s">
        <v>2879</v>
      </c>
      <c r="E103" s="78"/>
      <c r="F103" s="78"/>
      <c r="G103" s="78"/>
      <c r="H103" s="63" t="s">
        <v>3337</v>
      </c>
      <c r="I103" s="62"/>
      <c r="J103" s="57" t="s">
        <v>3694</v>
      </c>
      <c r="K103" s="57"/>
      <c r="L103" s="90" t="s">
        <v>252</v>
      </c>
      <c r="M103" s="67">
        <v>4.82</v>
      </c>
      <c r="N103" s="67">
        <v>4.58</v>
      </c>
      <c r="O103" s="72">
        <v>45292</v>
      </c>
      <c r="P103" s="73" t="s">
        <v>2252</v>
      </c>
      <c r="R103" s="102"/>
    </row>
    <row r="104" spans="1:18" s="80" customFormat="1" ht="28.5" x14ac:dyDescent="0.2">
      <c r="A104" s="76" t="s">
        <v>318</v>
      </c>
      <c r="B104" s="76" t="s">
        <v>3022</v>
      </c>
      <c r="C104" s="77" t="s">
        <v>3335</v>
      </c>
      <c r="D104" s="76" t="s">
        <v>2879</v>
      </c>
      <c r="E104" s="78"/>
      <c r="F104" s="78"/>
      <c r="G104" s="78"/>
      <c r="H104" s="63" t="s">
        <v>3338</v>
      </c>
      <c r="I104" s="62" t="s">
        <v>1</v>
      </c>
      <c r="J104" s="57" t="s">
        <v>3695</v>
      </c>
      <c r="K104" s="57" t="s">
        <v>4194</v>
      </c>
      <c r="L104" s="90" t="s">
        <v>252</v>
      </c>
      <c r="M104" s="67">
        <v>217.5</v>
      </c>
      <c r="N104" s="67">
        <v>206.63</v>
      </c>
      <c r="O104" s="72">
        <v>45292</v>
      </c>
      <c r="P104" s="73" t="s">
        <v>2252</v>
      </c>
    </row>
    <row r="105" spans="1:18" s="80" customFormat="1" ht="42.75" x14ac:dyDescent="0.2">
      <c r="A105" s="76" t="s">
        <v>318</v>
      </c>
      <c r="B105" s="76" t="s">
        <v>3022</v>
      </c>
      <c r="C105" s="77" t="s">
        <v>3335</v>
      </c>
      <c r="D105" s="76" t="s">
        <v>2879</v>
      </c>
      <c r="E105" s="78"/>
      <c r="F105" s="78"/>
      <c r="G105" s="78"/>
      <c r="H105" s="63" t="s">
        <v>3339</v>
      </c>
      <c r="I105" s="62"/>
      <c r="J105" s="57" t="s">
        <v>3696</v>
      </c>
      <c r="K105" s="57"/>
      <c r="L105" s="90" t="s">
        <v>252</v>
      </c>
      <c r="M105" s="67">
        <v>18.57</v>
      </c>
      <c r="N105" s="67">
        <v>17.649999999999999</v>
      </c>
      <c r="O105" s="72">
        <v>45292</v>
      </c>
      <c r="P105" s="73" t="s">
        <v>2252</v>
      </c>
    </row>
    <row r="106" spans="1:18" s="80" customFormat="1" ht="42.75" x14ac:dyDescent="0.2">
      <c r="A106" s="76" t="s">
        <v>318</v>
      </c>
      <c r="B106" s="76" t="s">
        <v>3022</v>
      </c>
      <c r="C106" s="77" t="s">
        <v>3335</v>
      </c>
      <c r="D106" s="76" t="s">
        <v>2879</v>
      </c>
      <c r="E106" s="78"/>
      <c r="F106" s="78"/>
      <c r="G106" s="78"/>
      <c r="H106" s="63" t="s">
        <v>3340</v>
      </c>
      <c r="I106" s="62"/>
      <c r="J106" s="57" t="s">
        <v>3697</v>
      </c>
      <c r="K106" s="57"/>
      <c r="L106" s="90" t="s">
        <v>252</v>
      </c>
      <c r="M106" s="67">
        <v>26.95</v>
      </c>
      <c r="N106" s="67">
        <v>25.6</v>
      </c>
      <c r="O106" s="72">
        <v>45292</v>
      </c>
      <c r="P106" s="73" t="s">
        <v>2252</v>
      </c>
    </row>
    <row r="107" spans="1:18" s="80" customFormat="1" ht="42.75" x14ac:dyDescent="0.2">
      <c r="A107" s="76" t="s">
        <v>318</v>
      </c>
      <c r="B107" s="76" t="s">
        <v>3022</v>
      </c>
      <c r="C107" s="77" t="s">
        <v>3335</v>
      </c>
      <c r="D107" s="76" t="s">
        <v>2879</v>
      </c>
      <c r="E107" s="78"/>
      <c r="F107" s="78"/>
      <c r="G107" s="78"/>
      <c r="H107" s="63" t="s">
        <v>3341</v>
      </c>
      <c r="I107" s="62"/>
      <c r="J107" s="57" t="s">
        <v>3698</v>
      </c>
      <c r="K107" s="57"/>
      <c r="L107" s="90" t="s">
        <v>252</v>
      </c>
      <c r="M107" s="67">
        <v>36.229999999999997</v>
      </c>
      <c r="N107" s="67">
        <v>34.43</v>
      </c>
      <c r="O107" s="72">
        <v>45292</v>
      </c>
      <c r="P107" s="73" t="s">
        <v>2252</v>
      </c>
    </row>
    <row r="108" spans="1:18" ht="409.5" x14ac:dyDescent="0.2">
      <c r="A108" s="76" t="s">
        <v>336</v>
      </c>
      <c r="B108" s="76" t="s">
        <v>2879</v>
      </c>
      <c r="C108" s="77" t="s">
        <v>2879</v>
      </c>
      <c r="D108" s="76" t="s">
        <v>2879</v>
      </c>
      <c r="E108" s="78"/>
      <c r="F108" s="78"/>
      <c r="G108" s="78"/>
      <c r="H108" s="74" t="s">
        <v>2879</v>
      </c>
      <c r="I108" s="62"/>
      <c r="J108" s="83" t="s">
        <v>4043</v>
      </c>
      <c r="K108" s="66"/>
      <c r="L108" s="66"/>
      <c r="M108" s="67"/>
      <c r="N108" s="67" t="s">
        <v>2131</v>
      </c>
      <c r="O108" s="72"/>
      <c r="P108" s="73"/>
      <c r="Q108" s="80" t="str">
        <f t="shared" si="1"/>
        <v xml:space="preserve"> </v>
      </c>
      <c r="R108" s="26"/>
    </row>
    <row r="109" spans="1:18" x14ac:dyDescent="0.2">
      <c r="A109" s="76" t="s">
        <v>336</v>
      </c>
      <c r="B109" s="76" t="s">
        <v>2284</v>
      </c>
      <c r="C109" s="77" t="s">
        <v>2879</v>
      </c>
      <c r="D109" s="76" t="s">
        <v>2879</v>
      </c>
      <c r="E109" s="78"/>
      <c r="F109" s="78"/>
      <c r="G109" s="78"/>
      <c r="H109" s="74" t="s">
        <v>2879</v>
      </c>
      <c r="I109" s="62"/>
      <c r="J109" s="71" t="s">
        <v>2724</v>
      </c>
      <c r="K109" s="66"/>
      <c r="L109" s="66"/>
      <c r="M109" s="67"/>
      <c r="N109" s="67" t="s">
        <v>2131</v>
      </c>
      <c r="O109" s="72"/>
      <c r="P109" s="73"/>
      <c r="Q109" s="80" t="str">
        <f t="shared" si="1"/>
        <v xml:space="preserve"> </v>
      </c>
    </row>
    <row r="110" spans="1:18" ht="28.5" x14ac:dyDescent="0.2">
      <c r="A110" s="76" t="s">
        <v>336</v>
      </c>
      <c r="B110" s="76" t="s">
        <v>2284</v>
      </c>
      <c r="C110" s="77" t="s">
        <v>2879</v>
      </c>
      <c r="D110" s="76" t="s">
        <v>2879</v>
      </c>
      <c r="E110" s="78"/>
      <c r="F110" s="78"/>
      <c r="G110" s="78"/>
      <c r="H110" s="49" t="s">
        <v>2285</v>
      </c>
      <c r="I110" s="62"/>
      <c r="J110" s="57" t="s">
        <v>2725</v>
      </c>
      <c r="K110" s="66"/>
      <c r="L110" s="66" t="s">
        <v>252</v>
      </c>
      <c r="M110" s="67">
        <v>25.59</v>
      </c>
      <c r="N110" s="67">
        <v>23.09</v>
      </c>
      <c r="O110" s="72">
        <v>45292</v>
      </c>
      <c r="P110" s="73" t="s">
        <v>2252</v>
      </c>
      <c r="Q110" s="80" t="str">
        <f t="shared" si="1"/>
        <v>05.01.01.00.1</v>
      </c>
    </row>
    <row r="111" spans="1:18" ht="28.5" x14ac:dyDescent="0.2">
      <c r="A111" s="76" t="s">
        <v>336</v>
      </c>
      <c r="B111" s="76" t="s">
        <v>2284</v>
      </c>
      <c r="C111" s="77" t="s">
        <v>2879</v>
      </c>
      <c r="D111" s="76" t="s">
        <v>2879</v>
      </c>
      <c r="E111" s="78"/>
      <c r="F111" s="78"/>
      <c r="G111" s="78"/>
      <c r="H111" s="49" t="s">
        <v>2286</v>
      </c>
      <c r="I111" s="62"/>
      <c r="J111" s="57" t="s">
        <v>2726</v>
      </c>
      <c r="K111" s="57"/>
      <c r="L111" s="66" t="s">
        <v>252</v>
      </c>
      <c r="M111" s="67">
        <v>30.01</v>
      </c>
      <c r="N111" s="67">
        <v>27</v>
      </c>
      <c r="O111" s="72">
        <v>45292</v>
      </c>
      <c r="P111" s="73" t="s">
        <v>2252</v>
      </c>
      <c r="Q111" s="80" t="str">
        <f t="shared" si="1"/>
        <v>05.01.02.00.1</v>
      </c>
    </row>
    <row r="112" spans="1:18" x14ac:dyDescent="0.2">
      <c r="A112" s="76" t="s">
        <v>336</v>
      </c>
      <c r="B112" s="76" t="s">
        <v>337</v>
      </c>
      <c r="C112" s="77" t="s">
        <v>2879</v>
      </c>
      <c r="D112" s="76" t="s">
        <v>2879</v>
      </c>
      <c r="E112" s="78"/>
      <c r="F112" s="78"/>
      <c r="G112" s="78"/>
      <c r="H112" s="74" t="s">
        <v>2879</v>
      </c>
      <c r="I112" s="62"/>
      <c r="J112" s="71" t="s">
        <v>2727</v>
      </c>
      <c r="K112" s="66"/>
      <c r="L112" s="66"/>
      <c r="M112" s="67"/>
      <c r="N112" s="67" t="s">
        <v>2131</v>
      </c>
      <c r="O112" s="72"/>
      <c r="P112" s="73"/>
      <c r="Q112" s="80" t="str">
        <f t="shared" si="1"/>
        <v xml:space="preserve"> </v>
      </c>
    </row>
    <row r="113" spans="1:18" x14ac:dyDescent="0.2">
      <c r="A113" s="76" t="s">
        <v>336</v>
      </c>
      <c r="B113" s="76" t="s">
        <v>337</v>
      </c>
      <c r="C113" s="77" t="s">
        <v>2879</v>
      </c>
      <c r="D113" s="76" t="s">
        <v>2879</v>
      </c>
      <c r="E113" s="78"/>
      <c r="F113" s="78"/>
      <c r="G113" s="78"/>
      <c r="H113" s="49" t="s">
        <v>2291</v>
      </c>
      <c r="I113" s="62"/>
      <c r="J113" s="57" t="s">
        <v>2728</v>
      </c>
      <c r="K113" s="66"/>
      <c r="L113" s="66" t="s">
        <v>252</v>
      </c>
      <c r="M113" s="67">
        <v>21.78</v>
      </c>
      <c r="N113" s="67">
        <v>19.57</v>
      </c>
      <c r="O113" s="72">
        <v>45292</v>
      </c>
      <c r="P113" s="73" t="s">
        <v>2252</v>
      </c>
      <c r="Q113" s="80" t="str">
        <f t="shared" si="1"/>
        <v>05.02.10.00.1</v>
      </c>
      <c r="R113" s="26"/>
    </row>
    <row r="114" spans="1:18" ht="28.5" x14ac:dyDescent="0.2">
      <c r="A114" s="76" t="s">
        <v>336</v>
      </c>
      <c r="B114" s="76" t="s">
        <v>337</v>
      </c>
      <c r="C114" s="77" t="s">
        <v>2879</v>
      </c>
      <c r="D114" s="76" t="s">
        <v>2879</v>
      </c>
      <c r="E114" s="78"/>
      <c r="F114" s="78"/>
      <c r="G114" s="78"/>
      <c r="H114" s="49" t="s">
        <v>2293</v>
      </c>
      <c r="I114" s="62"/>
      <c r="J114" s="57" t="s">
        <v>2729</v>
      </c>
      <c r="K114" s="57"/>
      <c r="L114" s="66" t="s">
        <v>252</v>
      </c>
      <c r="M114" s="67">
        <v>24.19</v>
      </c>
      <c r="N114" s="67">
        <v>21.78</v>
      </c>
      <c r="O114" s="72">
        <v>45292</v>
      </c>
      <c r="P114" s="73" t="s">
        <v>2252</v>
      </c>
      <c r="Q114" s="80" t="str">
        <f t="shared" si="1"/>
        <v>05.02.11.00.1</v>
      </c>
      <c r="R114" s="26"/>
    </row>
    <row r="115" spans="1:18" ht="28.5" x14ac:dyDescent="0.2">
      <c r="A115" s="76" t="s">
        <v>336</v>
      </c>
      <c r="B115" s="76" t="s">
        <v>337</v>
      </c>
      <c r="C115" s="77" t="s">
        <v>2879</v>
      </c>
      <c r="D115" s="76" t="s">
        <v>2879</v>
      </c>
      <c r="E115" s="78"/>
      <c r="F115" s="78"/>
      <c r="G115" s="78"/>
      <c r="H115" s="49" t="s">
        <v>2295</v>
      </c>
      <c r="I115" s="62"/>
      <c r="J115" s="57" t="s">
        <v>2730</v>
      </c>
      <c r="K115" s="66"/>
      <c r="L115" s="66" t="s">
        <v>252</v>
      </c>
      <c r="M115" s="67">
        <v>66.849999999999994</v>
      </c>
      <c r="N115" s="67">
        <v>60.12</v>
      </c>
      <c r="O115" s="72">
        <v>45292</v>
      </c>
      <c r="P115" s="73" t="s">
        <v>2252</v>
      </c>
      <c r="Q115" s="80" t="str">
        <f t="shared" si="1"/>
        <v>05.02.12.00.1</v>
      </c>
      <c r="R115" s="26"/>
    </row>
    <row r="116" spans="1:18" ht="42.75" x14ac:dyDescent="0.2">
      <c r="A116" s="76" t="s">
        <v>336</v>
      </c>
      <c r="B116" s="76" t="s">
        <v>337</v>
      </c>
      <c r="C116" s="77" t="s">
        <v>2879</v>
      </c>
      <c r="D116" s="76" t="s">
        <v>2879</v>
      </c>
      <c r="E116" s="78"/>
      <c r="F116" s="78"/>
      <c r="G116" s="78"/>
      <c r="H116" s="49" t="s">
        <v>2296</v>
      </c>
      <c r="I116" s="62"/>
      <c r="J116" s="57" t="s">
        <v>2731</v>
      </c>
      <c r="K116" s="66"/>
      <c r="L116" s="66" t="s">
        <v>252</v>
      </c>
      <c r="M116" s="67">
        <v>73.569999999999993</v>
      </c>
      <c r="N116" s="67">
        <v>66.25</v>
      </c>
      <c r="O116" s="72">
        <v>45292</v>
      </c>
      <c r="P116" s="73" t="s">
        <v>2252</v>
      </c>
      <c r="Q116" s="80"/>
      <c r="R116" s="26"/>
    </row>
    <row r="117" spans="1:18" ht="42.75" x14ac:dyDescent="0.2">
      <c r="A117" s="76" t="s">
        <v>336</v>
      </c>
      <c r="B117" s="76" t="s">
        <v>337</v>
      </c>
      <c r="C117" s="77" t="s">
        <v>2879</v>
      </c>
      <c r="D117" s="76" t="s">
        <v>2879</v>
      </c>
      <c r="E117" s="78"/>
      <c r="F117" s="78"/>
      <c r="G117" s="78"/>
      <c r="H117" s="49" t="s">
        <v>2298</v>
      </c>
      <c r="I117" s="62"/>
      <c r="J117" s="57" t="s">
        <v>2732</v>
      </c>
      <c r="K117" s="66"/>
      <c r="L117" s="66" t="s">
        <v>252</v>
      </c>
      <c r="M117" s="67">
        <v>81.3</v>
      </c>
      <c r="N117" s="67">
        <v>73.17</v>
      </c>
      <c r="O117" s="72">
        <v>45292</v>
      </c>
      <c r="P117" s="73" t="s">
        <v>2252</v>
      </c>
      <c r="Q117" s="80"/>
      <c r="R117" s="26"/>
    </row>
    <row r="118" spans="1:18" ht="71.25" x14ac:dyDescent="0.2">
      <c r="A118" s="76" t="s">
        <v>336</v>
      </c>
      <c r="B118" s="76" t="s">
        <v>337</v>
      </c>
      <c r="C118" s="77" t="s">
        <v>2879</v>
      </c>
      <c r="D118" s="76" t="s">
        <v>2879</v>
      </c>
      <c r="E118" s="78"/>
      <c r="F118" s="78"/>
      <c r="G118" s="78"/>
      <c r="H118" s="49" t="s">
        <v>2300</v>
      </c>
      <c r="I118" s="62" t="s">
        <v>1</v>
      </c>
      <c r="J118" s="57" t="s">
        <v>2733</v>
      </c>
      <c r="K118" s="57" t="s">
        <v>4193</v>
      </c>
      <c r="L118" s="66" t="s">
        <v>252</v>
      </c>
      <c r="M118" s="67">
        <v>193.21</v>
      </c>
      <c r="N118" s="67">
        <v>173.89</v>
      </c>
      <c r="O118" s="72">
        <v>45292</v>
      </c>
      <c r="P118" s="73" t="s">
        <v>2252</v>
      </c>
      <c r="Q118" s="80"/>
      <c r="R118" s="26"/>
    </row>
    <row r="119" spans="1:18" ht="42.75" x14ac:dyDescent="0.2">
      <c r="A119" s="76" t="s">
        <v>336</v>
      </c>
      <c r="B119" s="76" t="s">
        <v>337</v>
      </c>
      <c r="C119" s="77" t="s">
        <v>2879</v>
      </c>
      <c r="D119" s="76" t="s">
        <v>2879</v>
      </c>
      <c r="E119" s="78"/>
      <c r="F119" s="78"/>
      <c r="G119" s="78"/>
      <c r="H119" s="49" t="s">
        <v>2581</v>
      </c>
      <c r="I119" s="62"/>
      <c r="J119" s="57" t="s">
        <v>2734</v>
      </c>
      <c r="K119" s="66"/>
      <c r="L119" s="66" t="s">
        <v>252</v>
      </c>
      <c r="M119" s="67">
        <v>90.33</v>
      </c>
      <c r="N119" s="67">
        <v>81.3</v>
      </c>
      <c r="O119" s="72">
        <v>45292</v>
      </c>
      <c r="P119" s="73" t="s">
        <v>2252</v>
      </c>
      <c r="Q119" s="80"/>
      <c r="R119" s="26"/>
    </row>
    <row r="120" spans="1:18" x14ac:dyDescent="0.2">
      <c r="A120" s="76" t="s">
        <v>336</v>
      </c>
      <c r="B120" s="76" t="s">
        <v>338</v>
      </c>
      <c r="C120" s="77" t="s">
        <v>2879</v>
      </c>
      <c r="D120" s="76" t="s">
        <v>2879</v>
      </c>
      <c r="E120" s="78"/>
      <c r="F120" s="78"/>
      <c r="G120" s="78"/>
      <c r="H120" s="74" t="s">
        <v>2879</v>
      </c>
      <c r="I120" s="62"/>
      <c r="J120" s="71" t="s">
        <v>502</v>
      </c>
      <c r="K120" s="66"/>
      <c r="L120" s="66"/>
      <c r="M120" s="67"/>
      <c r="N120" s="67" t="s">
        <v>2131</v>
      </c>
      <c r="O120" s="72"/>
      <c r="P120" s="73"/>
      <c r="Q120" s="80" t="str">
        <f t="shared" ref="Q120:Q151" si="6">IF(H120="",IF(B120="",A120,B120),H120)</f>
        <v xml:space="preserve"> </v>
      </c>
    </row>
    <row r="121" spans="1:18" x14ac:dyDescent="0.2">
      <c r="A121" s="76" t="s">
        <v>336</v>
      </c>
      <c r="B121" s="76" t="s">
        <v>338</v>
      </c>
      <c r="C121" s="77" t="s">
        <v>2879</v>
      </c>
      <c r="D121" s="76" t="s">
        <v>2879</v>
      </c>
      <c r="E121" s="78"/>
      <c r="F121" s="78"/>
      <c r="G121" s="78"/>
      <c r="H121" s="49" t="s">
        <v>2304</v>
      </c>
      <c r="I121" s="62"/>
      <c r="J121" s="57" t="s">
        <v>2736</v>
      </c>
      <c r="K121" s="57"/>
      <c r="L121" s="66" t="s">
        <v>252</v>
      </c>
      <c r="M121" s="67">
        <v>39.35</v>
      </c>
      <c r="N121" s="67">
        <v>35.43</v>
      </c>
      <c r="O121" s="72">
        <v>45292</v>
      </c>
      <c r="P121" s="73" t="s">
        <v>2252</v>
      </c>
      <c r="Q121" s="80" t="str">
        <f t="shared" si="6"/>
        <v>05.04.10.00.1</v>
      </c>
      <c r="R121" s="26"/>
    </row>
    <row r="122" spans="1:18" ht="28.5" x14ac:dyDescent="0.2">
      <c r="A122" s="76" t="s">
        <v>336</v>
      </c>
      <c r="B122" s="76" t="s">
        <v>338</v>
      </c>
      <c r="C122" s="77" t="s">
        <v>2879</v>
      </c>
      <c r="D122" s="76" t="s">
        <v>2879</v>
      </c>
      <c r="E122" s="78"/>
      <c r="F122" s="78"/>
      <c r="G122" s="78"/>
      <c r="H122" s="49" t="s">
        <v>2307</v>
      </c>
      <c r="I122" s="62"/>
      <c r="J122" s="57" t="s">
        <v>2735</v>
      </c>
      <c r="K122" s="66"/>
      <c r="L122" s="66" t="s">
        <v>252</v>
      </c>
      <c r="M122" s="67">
        <v>30.01</v>
      </c>
      <c r="N122" s="67">
        <v>27</v>
      </c>
      <c r="O122" s="72">
        <v>45292</v>
      </c>
      <c r="P122" s="73" t="s">
        <v>2252</v>
      </c>
      <c r="Q122" s="80" t="str">
        <f t="shared" si="6"/>
        <v>05.04.11.00.1</v>
      </c>
      <c r="R122" s="26"/>
    </row>
    <row r="123" spans="1:18" ht="28.5" x14ac:dyDescent="0.2">
      <c r="A123" s="76" t="s">
        <v>336</v>
      </c>
      <c r="B123" s="76" t="s">
        <v>338</v>
      </c>
      <c r="C123" s="77" t="s">
        <v>2879</v>
      </c>
      <c r="D123" s="76" t="s">
        <v>2879</v>
      </c>
      <c r="E123" s="78"/>
      <c r="F123" s="78"/>
      <c r="G123" s="78"/>
      <c r="H123" s="49" t="s">
        <v>2308</v>
      </c>
      <c r="I123" s="62"/>
      <c r="J123" s="57" t="s">
        <v>2737</v>
      </c>
      <c r="K123" s="57"/>
      <c r="L123" s="66" t="s">
        <v>252</v>
      </c>
      <c r="M123" s="67">
        <v>82.91</v>
      </c>
      <c r="N123" s="67">
        <v>74.58</v>
      </c>
      <c r="O123" s="72">
        <v>45292</v>
      </c>
      <c r="P123" s="73" t="s">
        <v>2252</v>
      </c>
      <c r="Q123" s="80" t="str">
        <f t="shared" si="6"/>
        <v>05.04.12.00.1</v>
      </c>
      <c r="R123" s="26"/>
    </row>
    <row r="124" spans="1:18" ht="42.75" x14ac:dyDescent="0.2">
      <c r="A124" s="76" t="s">
        <v>336</v>
      </c>
      <c r="B124" s="76" t="s">
        <v>338</v>
      </c>
      <c r="C124" s="77" t="s">
        <v>2879</v>
      </c>
      <c r="D124" s="76" t="s">
        <v>2879</v>
      </c>
      <c r="E124" s="78"/>
      <c r="F124" s="78"/>
      <c r="G124" s="78"/>
      <c r="H124" s="49" t="s">
        <v>2310</v>
      </c>
      <c r="I124" s="62"/>
      <c r="J124" s="57" t="s">
        <v>2738</v>
      </c>
      <c r="K124" s="66"/>
      <c r="L124" s="66" t="s">
        <v>252</v>
      </c>
      <c r="M124" s="67">
        <v>115.43</v>
      </c>
      <c r="N124" s="67">
        <v>103.88</v>
      </c>
      <c r="O124" s="72">
        <v>45292</v>
      </c>
      <c r="P124" s="73" t="s">
        <v>2252</v>
      </c>
      <c r="Q124" s="80" t="str">
        <f t="shared" si="6"/>
        <v>05.04.13.00.1</v>
      </c>
      <c r="R124" s="26"/>
    </row>
    <row r="125" spans="1:18" ht="71.25" x14ac:dyDescent="0.2">
      <c r="A125" s="76" t="s">
        <v>336</v>
      </c>
      <c r="B125" s="76" t="s">
        <v>338</v>
      </c>
      <c r="C125" s="77" t="s">
        <v>2879</v>
      </c>
      <c r="D125" s="76" t="s">
        <v>2879</v>
      </c>
      <c r="E125" s="78"/>
      <c r="F125" s="78"/>
      <c r="G125" s="78"/>
      <c r="H125" s="49" t="s">
        <v>2312</v>
      </c>
      <c r="I125" s="62" t="s">
        <v>1</v>
      </c>
      <c r="J125" s="57" t="s">
        <v>2739</v>
      </c>
      <c r="K125" s="57" t="s">
        <v>4193</v>
      </c>
      <c r="L125" s="66" t="s">
        <v>252</v>
      </c>
      <c r="M125" s="67">
        <v>200.64</v>
      </c>
      <c r="N125" s="67">
        <v>180.57</v>
      </c>
      <c r="O125" s="72">
        <v>45292</v>
      </c>
      <c r="P125" s="73" t="s">
        <v>2252</v>
      </c>
      <c r="Q125" s="80" t="str">
        <f t="shared" si="6"/>
        <v>05.04.15.00.1</v>
      </c>
      <c r="R125" s="26"/>
    </row>
    <row r="126" spans="1:18" x14ac:dyDescent="0.2">
      <c r="A126" s="76" t="s">
        <v>336</v>
      </c>
      <c r="B126" s="76" t="s">
        <v>339</v>
      </c>
      <c r="C126" s="77" t="s">
        <v>2879</v>
      </c>
      <c r="D126" s="76" t="s">
        <v>2879</v>
      </c>
      <c r="E126" s="78"/>
      <c r="F126" s="78"/>
      <c r="G126" s="78"/>
      <c r="H126" s="74" t="s">
        <v>2879</v>
      </c>
      <c r="I126" s="62"/>
      <c r="J126" s="71" t="s">
        <v>503</v>
      </c>
      <c r="K126" s="66"/>
      <c r="L126" s="66"/>
      <c r="M126" s="67"/>
      <c r="N126" s="67" t="s">
        <v>2131</v>
      </c>
      <c r="O126" s="72"/>
      <c r="P126" s="73"/>
      <c r="Q126" s="80" t="str">
        <f t="shared" si="6"/>
        <v xml:space="preserve"> </v>
      </c>
    </row>
    <row r="127" spans="1:18" ht="28.5" x14ac:dyDescent="0.2">
      <c r="A127" s="76" t="s">
        <v>336</v>
      </c>
      <c r="B127" s="76" t="s">
        <v>339</v>
      </c>
      <c r="C127" s="77" t="s">
        <v>2879</v>
      </c>
      <c r="D127" s="76" t="s">
        <v>2879</v>
      </c>
      <c r="E127" s="78"/>
      <c r="F127" s="78"/>
      <c r="G127" s="78"/>
      <c r="H127" s="49" t="s">
        <v>2314</v>
      </c>
      <c r="I127" s="62"/>
      <c r="J127" s="57" t="s">
        <v>2740</v>
      </c>
      <c r="K127" s="57"/>
      <c r="L127" s="66" t="s">
        <v>252</v>
      </c>
      <c r="M127" s="67">
        <v>52.19</v>
      </c>
      <c r="N127" s="67">
        <v>46.97</v>
      </c>
      <c r="O127" s="72">
        <v>45292</v>
      </c>
      <c r="P127" s="73" t="s">
        <v>2252</v>
      </c>
      <c r="Q127" s="80" t="str">
        <f t="shared" si="6"/>
        <v>05.06.02.00.1</v>
      </c>
    </row>
    <row r="128" spans="1:18" ht="43.5" x14ac:dyDescent="0.2">
      <c r="A128" s="76" t="s">
        <v>336</v>
      </c>
      <c r="B128" s="76" t="s">
        <v>340</v>
      </c>
      <c r="C128" s="77" t="s">
        <v>2879</v>
      </c>
      <c r="D128" s="76" t="s">
        <v>2879</v>
      </c>
      <c r="E128" s="78"/>
      <c r="F128" s="78"/>
      <c r="G128" s="78"/>
      <c r="H128" s="74" t="s">
        <v>2879</v>
      </c>
      <c r="I128" s="62"/>
      <c r="J128" s="83" t="s">
        <v>4044</v>
      </c>
      <c r="K128" s="66"/>
      <c r="L128" s="66"/>
      <c r="M128" s="67"/>
      <c r="N128" s="67" t="s">
        <v>2131</v>
      </c>
      <c r="O128" s="72"/>
      <c r="P128" s="73"/>
      <c r="Q128" s="80" t="str">
        <f t="shared" si="6"/>
        <v xml:space="preserve"> </v>
      </c>
    </row>
    <row r="129" spans="1:18" x14ac:dyDescent="0.2">
      <c r="A129" s="76" t="s">
        <v>336</v>
      </c>
      <c r="B129" s="76" t="s">
        <v>340</v>
      </c>
      <c r="C129" s="77" t="s">
        <v>2879</v>
      </c>
      <c r="D129" s="76" t="s">
        <v>2879</v>
      </c>
      <c r="E129" s="78"/>
      <c r="F129" s="78"/>
      <c r="G129" s="78"/>
      <c r="H129" s="49" t="s">
        <v>18</v>
      </c>
      <c r="I129" s="62"/>
      <c r="J129" s="66" t="s">
        <v>2741</v>
      </c>
      <c r="K129" s="66"/>
      <c r="L129" s="66" t="s">
        <v>252</v>
      </c>
      <c r="M129" s="67">
        <v>50.09</v>
      </c>
      <c r="N129" s="67">
        <v>45.07</v>
      </c>
      <c r="O129" s="72">
        <v>45292</v>
      </c>
      <c r="P129" s="73" t="s">
        <v>2252</v>
      </c>
      <c r="Q129" s="80" t="str">
        <f t="shared" si="6"/>
        <v>05.07.01.00.1</v>
      </c>
      <c r="R129" s="26"/>
    </row>
    <row r="130" spans="1:18" x14ac:dyDescent="0.2">
      <c r="A130" s="76" t="s">
        <v>336</v>
      </c>
      <c r="B130" s="76" t="s">
        <v>340</v>
      </c>
      <c r="C130" s="77" t="s">
        <v>2879</v>
      </c>
      <c r="D130" s="76" t="s">
        <v>2879</v>
      </c>
      <c r="E130" s="78"/>
      <c r="F130" s="78"/>
      <c r="G130" s="78"/>
      <c r="H130" s="49" t="s">
        <v>2318</v>
      </c>
      <c r="I130" s="62"/>
      <c r="J130" s="66" t="s">
        <v>2742</v>
      </c>
      <c r="K130" s="66"/>
      <c r="L130" s="66" t="s">
        <v>252</v>
      </c>
      <c r="M130" s="67">
        <v>19.97</v>
      </c>
      <c r="N130" s="67">
        <v>17.97</v>
      </c>
      <c r="O130" s="72">
        <v>45292</v>
      </c>
      <c r="P130" s="73" t="s">
        <v>2252</v>
      </c>
      <c r="Q130" s="80" t="str">
        <f t="shared" si="6"/>
        <v>05.07.10.00.1</v>
      </c>
    </row>
    <row r="131" spans="1:18" ht="28.5" x14ac:dyDescent="0.2">
      <c r="A131" s="76" t="s">
        <v>336</v>
      </c>
      <c r="B131" s="76" t="s">
        <v>340</v>
      </c>
      <c r="C131" s="77" t="s">
        <v>2879</v>
      </c>
      <c r="D131" s="76" t="s">
        <v>2879</v>
      </c>
      <c r="E131" s="78"/>
      <c r="F131" s="78"/>
      <c r="G131" s="78"/>
      <c r="H131" s="49" t="s">
        <v>2320</v>
      </c>
      <c r="I131" s="62"/>
      <c r="J131" s="57" t="s">
        <v>2743</v>
      </c>
      <c r="K131" s="66"/>
      <c r="L131" s="66" t="s">
        <v>252</v>
      </c>
      <c r="M131" s="67">
        <v>41.05</v>
      </c>
      <c r="N131" s="67">
        <v>36.94</v>
      </c>
      <c r="O131" s="72">
        <v>45292</v>
      </c>
      <c r="P131" s="73" t="s">
        <v>2252</v>
      </c>
      <c r="Q131" s="80" t="str">
        <f t="shared" si="6"/>
        <v>05.07.11.00.1</v>
      </c>
    </row>
    <row r="132" spans="1:18" x14ac:dyDescent="0.2">
      <c r="A132" s="76" t="s">
        <v>336</v>
      </c>
      <c r="B132" s="76" t="s">
        <v>340</v>
      </c>
      <c r="C132" s="77" t="s">
        <v>2879</v>
      </c>
      <c r="D132" s="76" t="s">
        <v>2879</v>
      </c>
      <c r="E132" s="78"/>
      <c r="F132" s="78"/>
      <c r="G132" s="78"/>
      <c r="H132" s="49" t="s">
        <v>2322</v>
      </c>
      <c r="I132" s="62"/>
      <c r="J132" s="57" t="s">
        <v>2744</v>
      </c>
      <c r="K132" s="57"/>
      <c r="L132" s="66" t="s">
        <v>252</v>
      </c>
      <c r="M132" s="67">
        <v>29.31</v>
      </c>
      <c r="N132" s="67">
        <v>26.4</v>
      </c>
      <c r="O132" s="72">
        <v>45292</v>
      </c>
      <c r="P132" s="73" t="s">
        <v>2252</v>
      </c>
      <c r="Q132" s="80" t="str">
        <f t="shared" si="6"/>
        <v>05.07.12.00.1</v>
      </c>
    </row>
    <row r="133" spans="1:18" ht="42.75" x14ac:dyDescent="0.2">
      <c r="A133" s="76" t="s">
        <v>336</v>
      </c>
      <c r="B133" s="76" t="s">
        <v>340</v>
      </c>
      <c r="C133" s="77" t="s">
        <v>2879</v>
      </c>
      <c r="D133" s="76" t="s">
        <v>2879</v>
      </c>
      <c r="E133" s="78"/>
      <c r="F133" s="78"/>
      <c r="G133" s="78"/>
      <c r="H133" s="49" t="s">
        <v>2324</v>
      </c>
      <c r="I133" s="62"/>
      <c r="J133" s="57" t="s">
        <v>2745</v>
      </c>
      <c r="K133" s="57"/>
      <c r="L133" s="66" t="s">
        <v>252</v>
      </c>
      <c r="M133" s="67">
        <v>35.229999999999997</v>
      </c>
      <c r="N133" s="67">
        <v>31.72</v>
      </c>
      <c r="O133" s="72">
        <v>45292</v>
      </c>
      <c r="P133" s="73" t="s">
        <v>2252</v>
      </c>
      <c r="Q133" s="80" t="str">
        <f t="shared" si="6"/>
        <v xml:space="preserve">05.07.13.00.1 </v>
      </c>
    </row>
    <row r="134" spans="1:18" ht="42.75" x14ac:dyDescent="0.2">
      <c r="A134" s="76" t="s">
        <v>336</v>
      </c>
      <c r="B134" s="76" t="s">
        <v>340</v>
      </c>
      <c r="C134" s="77" t="s">
        <v>2879</v>
      </c>
      <c r="D134" s="76" t="s">
        <v>2879</v>
      </c>
      <c r="E134" s="78"/>
      <c r="F134" s="78"/>
      <c r="G134" s="78"/>
      <c r="H134" s="49" t="s">
        <v>2326</v>
      </c>
      <c r="I134" s="62"/>
      <c r="J134" s="57" t="s">
        <v>2746</v>
      </c>
      <c r="K134" s="57"/>
      <c r="L134" s="66" t="s">
        <v>252</v>
      </c>
      <c r="M134" s="67">
        <v>70.459999999999994</v>
      </c>
      <c r="N134" s="67">
        <v>63.43</v>
      </c>
      <c r="O134" s="72">
        <v>45292</v>
      </c>
      <c r="P134" s="73" t="s">
        <v>2252</v>
      </c>
      <c r="Q134" s="80" t="str">
        <f t="shared" si="6"/>
        <v xml:space="preserve">05.07.14.00.1 </v>
      </c>
    </row>
    <row r="135" spans="1:18" ht="29.25" x14ac:dyDescent="0.2">
      <c r="A135" s="76" t="s">
        <v>336</v>
      </c>
      <c r="B135" s="76" t="s">
        <v>343</v>
      </c>
      <c r="C135" s="77" t="s">
        <v>2879</v>
      </c>
      <c r="D135" s="76" t="s">
        <v>2879</v>
      </c>
      <c r="E135" s="78"/>
      <c r="F135" s="78"/>
      <c r="G135" s="78"/>
      <c r="H135" s="74" t="s">
        <v>2879</v>
      </c>
      <c r="I135" s="62"/>
      <c r="J135" s="83" t="s">
        <v>4045</v>
      </c>
      <c r="K135" s="66"/>
      <c r="L135" s="66"/>
      <c r="M135" s="67"/>
      <c r="N135" s="67" t="s">
        <v>2131</v>
      </c>
      <c r="O135" s="72"/>
      <c r="P135" s="73"/>
      <c r="Q135" s="80" t="str">
        <f t="shared" si="6"/>
        <v xml:space="preserve"> </v>
      </c>
    </row>
    <row r="136" spans="1:18" x14ac:dyDescent="0.2">
      <c r="A136" s="76" t="s">
        <v>336</v>
      </c>
      <c r="B136" s="76" t="s">
        <v>343</v>
      </c>
      <c r="C136" s="77" t="s">
        <v>2879</v>
      </c>
      <c r="D136" s="76" t="s">
        <v>2879</v>
      </c>
      <c r="E136" s="78"/>
      <c r="F136" s="78"/>
      <c r="G136" s="78"/>
      <c r="H136" s="49" t="s">
        <v>2329</v>
      </c>
      <c r="I136" s="62"/>
      <c r="J136" s="57" t="s">
        <v>2747</v>
      </c>
      <c r="K136" s="66"/>
      <c r="L136" s="66" t="s">
        <v>252</v>
      </c>
      <c r="M136" s="119">
        <v>21.08</v>
      </c>
      <c r="N136" s="119">
        <v>18.97</v>
      </c>
      <c r="O136" s="72">
        <v>45292</v>
      </c>
      <c r="P136" s="73" t="s">
        <v>2252</v>
      </c>
      <c r="Q136" s="80" t="str">
        <f t="shared" si="6"/>
        <v>05.08.05.00.1</v>
      </c>
      <c r="R136" s="26"/>
    </row>
    <row r="137" spans="1:18" ht="28.5" x14ac:dyDescent="0.2">
      <c r="A137" s="76" t="s">
        <v>336</v>
      </c>
      <c r="B137" s="76" t="s">
        <v>343</v>
      </c>
      <c r="C137" s="77" t="s">
        <v>2879</v>
      </c>
      <c r="D137" s="76" t="s">
        <v>2879</v>
      </c>
      <c r="E137" s="78"/>
      <c r="F137" s="78"/>
      <c r="G137" s="78"/>
      <c r="H137" s="49" t="s">
        <v>2330</v>
      </c>
      <c r="I137" s="62"/>
      <c r="J137" s="57" t="s">
        <v>2748</v>
      </c>
      <c r="K137" s="66"/>
      <c r="L137" s="66" t="s">
        <v>252</v>
      </c>
      <c r="M137" s="67">
        <v>26.8</v>
      </c>
      <c r="N137" s="67">
        <v>24.09</v>
      </c>
      <c r="O137" s="72">
        <v>45292</v>
      </c>
      <c r="P137" s="73" t="s">
        <v>2252</v>
      </c>
      <c r="Q137" s="80" t="str">
        <f t="shared" si="6"/>
        <v>05.08.06.00.1</v>
      </c>
    </row>
    <row r="138" spans="1:18" ht="28.5" x14ac:dyDescent="0.2">
      <c r="A138" s="76" t="s">
        <v>336</v>
      </c>
      <c r="B138" s="76" t="s">
        <v>343</v>
      </c>
      <c r="C138" s="77" t="s">
        <v>2879</v>
      </c>
      <c r="D138" s="76" t="s">
        <v>2879</v>
      </c>
      <c r="E138" s="78"/>
      <c r="F138" s="78"/>
      <c r="G138" s="78"/>
      <c r="H138" s="49" t="s">
        <v>2331</v>
      </c>
      <c r="I138" s="62"/>
      <c r="J138" s="57" t="s">
        <v>2749</v>
      </c>
      <c r="K138" s="66"/>
      <c r="L138" s="66" t="s">
        <v>252</v>
      </c>
      <c r="M138" s="67">
        <v>69.16</v>
      </c>
      <c r="N138" s="67">
        <v>62.23</v>
      </c>
      <c r="O138" s="72">
        <v>45292</v>
      </c>
      <c r="P138" s="73" t="s">
        <v>2252</v>
      </c>
      <c r="Q138" s="80" t="str">
        <f t="shared" si="6"/>
        <v>05.08.07.00.1</v>
      </c>
    </row>
    <row r="139" spans="1:18" ht="28.5" x14ac:dyDescent="0.2">
      <c r="A139" s="76" t="s">
        <v>336</v>
      </c>
      <c r="B139" s="76" t="s">
        <v>343</v>
      </c>
      <c r="C139" s="77" t="s">
        <v>2879</v>
      </c>
      <c r="D139" s="76" t="s">
        <v>2879</v>
      </c>
      <c r="E139" s="78"/>
      <c r="F139" s="78"/>
      <c r="G139" s="78"/>
      <c r="H139" s="49" t="s">
        <v>2332</v>
      </c>
      <c r="I139" s="62"/>
      <c r="J139" s="57" t="s">
        <v>2750</v>
      </c>
      <c r="K139" s="66"/>
      <c r="L139" s="66" t="s">
        <v>252</v>
      </c>
      <c r="M139" s="119">
        <v>76.28</v>
      </c>
      <c r="N139" s="119">
        <v>68.650000000000006</v>
      </c>
      <c r="O139" s="72">
        <v>45292</v>
      </c>
      <c r="P139" s="73" t="s">
        <v>2252</v>
      </c>
      <c r="Q139" s="80" t="str">
        <f t="shared" si="6"/>
        <v>05.08.08.00.1</v>
      </c>
    </row>
    <row r="140" spans="1:18" ht="42.75" x14ac:dyDescent="0.2">
      <c r="A140" s="76" t="s">
        <v>336</v>
      </c>
      <c r="B140" s="76" t="s">
        <v>343</v>
      </c>
      <c r="C140" s="77" t="s">
        <v>2879</v>
      </c>
      <c r="D140" s="76" t="s">
        <v>2879</v>
      </c>
      <c r="E140" s="78"/>
      <c r="F140" s="78"/>
      <c r="G140" s="78"/>
      <c r="H140" s="49" t="s">
        <v>2333</v>
      </c>
      <c r="I140" s="62"/>
      <c r="J140" s="57" t="s">
        <v>2751</v>
      </c>
      <c r="K140" s="66"/>
      <c r="L140" s="66" t="s">
        <v>252</v>
      </c>
      <c r="M140" s="119">
        <v>69.260000000000005</v>
      </c>
      <c r="N140" s="119">
        <v>62.33</v>
      </c>
      <c r="O140" s="72">
        <v>45292</v>
      </c>
      <c r="P140" s="73" t="s">
        <v>2252</v>
      </c>
      <c r="Q140" s="80" t="str">
        <f t="shared" si="6"/>
        <v>05.08.09.00.1</v>
      </c>
    </row>
    <row r="141" spans="1:18" ht="71.25" x14ac:dyDescent="0.2">
      <c r="A141" s="76" t="s">
        <v>336</v>
      </c>
      <c r="B141" s="76" t="s">
        <v>343</v>
      </c>
      <c r="C141" s="77" t="s">
        <v>2879</v>
      </c>
      <c r="D141" s="76" t="s">
        <v>2879</v>
      </c>
      <c r="E141" s="78"/>
      <c r="F141" s="78"/>
      <c r="G141" s="78"/>
      <c r="H141" s="49" t="s">
        <v>2334</v>
      </c>
      <c r="I141" s="62" t="s">
        <v>1</v>
      </c>
      <c r="J141" s="57" t="s">
        <v>2752</v>
      </c>
      <c r="K141" s="57" t="s">
        <v>4204</v>
      </c>
      <c r="L141" s="66" t="s">
        <v>252</v>
      </c>
      <c r="M141" s="67">
        <v>183.68</v>
      </c>
      <c r="N141" s="67">
        <v>165.31</v>
      </c>
      <c r="O141" s="72">
        <v>45292</v>
      </c>
      <c r="P141" s="73" t="s">
        <v>2252</v>
      </c>
      <c r="Q141" s="80" t="str">
        <f t="shared" si="6"/>
        <v>05.08.15.00.1</v>
      </c>
    </row>
    <row r="142" spans="1:18" x14ac:dyDescent="0.2">
      <c r="A142" s="76" t="s">
        <v>336</v>
      </c>
      <c r="B142" s="76" t="s">
        <v>344</v>
      </c>
      <c r="C142" s="77" t="s">
        <v>2879</v>
      </c>
      <c r="D142" s="76" t="s">
        <v>2879</v>
      </c>
      <c r="E142" s="78"/>
      <c r="F142" s="78"/>
      <c r="G142" s="78"/>
      <c r="H142" s="74" t="s">
        <v>2879</v>
      </c>
      <c r="I142" s="62"/>
      <c r="J142" s="71" t="s">
        <v>2753</v>
      </c>
      <c r="K142" s="66"/>
      <c r="L142" s="66"/>
      <c r="M142" s="67"/>
      <c r="N142" s="67" t="s">
        <v>2131</v>
      </c>
      <c r="O142" s="72"/>
      <c r="P142" s="73"/>
      <c r="Q142" s="80" t="str">
        <f t="shared" si="6"/>
        <v xml:space="preserve"> </v>
      </c>
    </row>
    <row r="143" spans="1:18" ht="28.5" x14ac:dyDescent="0.2">
      <c r="A143" s="76" t="s">
        <v>336</v>
      </c>
      <c r="B143" s="76" t="s">
        <v>344</v>
      </c>
      <c r="C143" s="77" t="s">
        <v>2879</v>
      </c>
      <c r="D143" s="76" t="s">
        <v>2879</v>
      </c>
      <c r="E143" s="78"/>
      <c r="F143" s="78"/>
      <c r="G143" s="78"/>
      <c r="H143" s="49" t="s">
        <v>2342</v>
      </c>
      <c r="I143" s="62"/>
      <c r="J143" s="57" t="s">
        <v>2754</v>
      </c>
      <c r="K143" s="66"/>
      <c r="L143" s="66" t="s">
        <v>252</v>
      </c>
      <c r="M143" s="67">
        <v>100.67</v>
      </c>
      <c r="N143" s="67">
        <v>90.64</v>
      </c>
      <c r="O143" s="72">
        <v>45292</v>
      </c>
      <c r="P143" s="73" t="s">
        <v>2252</v>
      </c>
      <c r="Q143" s="80" t="str">
        <f t="shared" si="6"/>
        <v>05.09.05.00.1</v>
      </c>
      <c r="R143" s="26"/>
    </row>
    <row r="144" spans="1:18" ht="28.5" x14ac:dyDescent="0.2">
      <c r="A144" s="76" t="s">
        <v>336</v>
      </c>
      <c r="B144" s="76" t="s">
        <v>344</v>
      </c>
      <c r="C144" s="77" t="s">
        <v>2879</v>
      </c>
      <c r="D144" s="76" t="s">
        <v>2879</v>
      </c>
      <c r="E144" s="78"/>
      <c r="F144" s="78"/>
      <c r="G144" s="78"/>
      <c r="H144" s="49" t="s">
        <v>2344</v>
      </c>
      <c r="I144" s="62"/>
      <c r="J144" s="57" t="s">
        <v>2755</v>
      </c>
      <c r="K144" s="66"/>
      <c r="L144" s="66" t="s">
        <v>252</v>
      </c>
      <c r="M144" s="67">
        <v>123.36</v>
      </c>
      <c r="N144" s="67">
        <v>111.01</v>
      </c>
      <c r="O144" s="72">
        <v>45292</v>
      </c>
      <c r="P144" s="73" t="s">
        <v>2252</v>
      </c>
      <c r="Q144" s="80" t="str">
        <f t="shared" si="6"/>
        <v>05.09.06.00.1</v>
      </c>
    </row>
    <row r="145" spans="1:18" x14ac:dyDescent="0.2">
      <c r="A145" s="76" t="s">
        <v>336</v>
      </c>
      <c r="B145" s="76" t="s">
        <v>964</v>
      </c>
      <c r="C145" s="77" t="s">
        <v>2879</v>
      </c>
      <c r="D145" s="76" t="s">
        <v>2879</v>
      </c>
      <c r="E145" s="78"/>
      <c r="F145" s="78"/>
      <c r="G145" s="78"/>
      <c r="H145" s="49" t="s">
        <v>2879</v>
      </c>
      <c r="I145" s="62"/>
      <c r="J145" s="71" t="s">
        <v>1349</v>
      </c>
      <c r="K145" s="66"/>
      <c r="L145" s="66"/>
      <c r="M145" s="67"/>
      <c r="N145" s="67" t="s">
        <v>2131</v>
      </c>
      <c r="O145" s="72"/>
      <c r="P145" s="73"/>
      <c r="Q145" s="80" t="str">
        <f t="shared" si="6"/>
        <v xml:space="preserve"> </v>
      </c>
    </row>
    <row r="146" spans="1:18" ht="28.5" x14ac:dyDescent="0.2">
      <c r="A146" s="76" t="s">
        <v>336</v>
      </c>
      <c r="B146" s="76" t="s">
        <v>964</v>
      </c>
      <c r="C146" s="77" t="s">
        <v>2879</v>
      </c>
      <c r="D146" s="76" t="s">
        <v>2879</v>
      </c>
      <c r="E146" s="78"/>
      <c r="F146" s="78"/>
      <c r="G146" s="78"/>
      <c r="H146" s="49" t="s">
        <v>966</v>
      </c>
      <c r="I146" s="62"/>
      <c r="J146" s="57" t="s">
        <v>289</v>
      </c>
      <c r="K146" s="66"/>
      <c r="L146" s="66" t="s">
        <v>252</v>
      </c>
      <c r="M146" s="67">
        <v>6.22</v>
      </c>
      <c r="N146" s="67">
        <v>5.62</v>
      </c>
      <c r="O146" s="72">
        <v>45292</v>
      </c>
      <c r="P146" s="73" t="s">
        <v>2252</v>
      </c>
      <c r="Q146" s="80" t="str">
        <f t="shared" si="6"/>
        <v xml:space="preserve">05.10.01.00.1 </v>
      </c>
      <c r="R146" s="26"/>
    </row>
    <row r="147" spans="1:18" ht="28.5" x14ac:dyDescent="0.2">
      <c r="A147" s="76" t="s">
        <v>336</v>
      </c>
      <c r="B147" s="76" t="s">
        <v>964</v>
      </c>
      <c r="C147" s="77" t="s">
        <v>2879</v>
      </c>
      <c r="D147" s="76" t="s">
        <v>2879</v>
      </c>
      <c r="E147" s="78"/>
      <c r="F147" s="78"/>
      <c r="G147" s="78"/>
      <c r="H147" s="49" t="s">
        <v>967</v>
      </c>
      <c r="I147" s="62"/>
      <c r="J147" s="57" t="s">
        <v>290</v>
      </c>
      <c r="K147" s="66"/>
      <c r="L147" s="66" t="s">
        <v>252</v>
      </c>
      <c r="M147" s="67">
        <v>7.73</v>
      </c>
      <c r="N147" s="67">
        <v>6.93</v>
      </c>
      <c r="O147" s="72">
        <v>45292</v>
      </c>
      <c r="P147" s="73" t="s">
        <v>2252</v>
      </c>
      <c r="Q147" s="80" t="str">
        <f t="shared" si="6"/>
        <v xml:space="preserve">05.10.02.00.1 </v>
      </c>
    </row>
    <row r="148" spans="1:18" ht="28.5" x14ac:dyDescent="0.2">
      <c r="A148" s="76" t="s">
        <v>336</v>
      </c>
      <c r="B148" s="76" t="s">
        <v>964</v>
      </c>
      <c r="C148" s="77" t="s">
        <v>2879</v>
      </c>
      <c r="D148" s="76" t="s">
        <v>2879</v>
      </c>
      <c r="E148" s="78"/>
      <c r="F148" s="78"/>
      <c r="G148" s="78"/>
      <c r="H148" s="49" t="s">
        <v>968</v>
      </c>
      <c r="I148" s="62"/>
      <c r="J148" s="57" t="s">
        <v>291</v>
      </c>
      <c r="K148" s="66"/>
      <c r="L148" s="66" t="s">
        <v>252</v>
      </c>
      <c r="M148" s="67">
        <v>11.54</v>
      </c>
      <c r="N148" s="67">
        <v>10.44</v>
      </c>
      <c r="O148" s="72">
        <v>45292</v>
      </c>
      <c r="P148" s="73" t="s">
        <v>2252</v>
      </c>
      <c r="Q148" s="80" t="str">
        <f t="shared" si="6"/>
        <v xml:space="preserve">05.10.03.00.1 </v>
      </c>
    </row>
    <row r="149" spans="1:18" ht="72" x14ac:dyDescent="0.2">
      <c r="A149" s="76" t="s">
        <v>336</v>
      </c>
      <c r="B149" s="76" t="s">
        <v>345</v>
      </c>
      <c r="C149" s="77" t="s">
        <v>2879</v>
      </c>
      <c r="D149" s="76" t="s">
        <v>2879</v>
      </c>
      <c r="E149" s="78"/>
      <c r="F149" s="78"/>
      <c r="G149" s="78"/>
      <c r="H149" s="49" t="s">
        <v>2879</v>
      </c>
      <c r="I149" s="62"/>
      <c r="J149" s="83" t="s">
        <v>4046</v>
      </c>
      <c r="K149" s="66"/>
      <c r="L149" s="66"/>
      <c r="M149" s="67"/>
      <c r="N149" s="67" t="s">
        <v>2131</v>
      </c>
      <c r="O149" s="72"/>
      <c r="P149" s="73"/>
      <c r="Q149" s="80" t="str">
        <f t="shared" si="6"/>
        <v xml:space="preserve"> </v>
      </c>
    </row>
    <row r="150" spans="1:18" x14ac:dyDescent="0.2">
      <c r="A150" s="76" t="s">
        <v>336</v>
      </c>
      <c r="B150" s="76" t="s">
        <v>345</v>
      </c>
      <c r="C150" s="77" t="s">
        <v>2879</v>
      </c>
      <c r="D150" s="76" t="s">
        <v>2879</v>
      </c>
      <c r="E150" s="78"/>
      <c r="F150" s="78"/>
      <c r="G150" s="78"/>
      <c r="H150" s="49" t="s">
        <v>19</v>
      </c>
      <c r="I150" s="62"/>
      <c r="J150" s="66" t="s">
        <v>2756</v>
      </c>
      <c r="K150" s="66"/>
      <c r="L150" s="66" t="s">
        <v>252</v>
      </c>
      <c r="M150" s="67">
        <v>152.46</v>
      </c>
      <c r="N150" s="67">
        <v>137.21</v>
      </c>
      <c r="O150" s="72">
        <v>45292</v>
      </c>
      <c r="P150" s="73" t="s">
        <v>2252</v>
      </c>
      <c r="Q150" s="80" t="str">
        <f t="shared" si="6"/>
        <v>05.11.02.00.1</v>
      </c>
      <c r="R150" s="26"/>
    </row>
    <row r="151" spans="1:18" ht="28.5" x14ac:dyDescent="0.2">
      <c r="A151" s="76" t="s">
        <v>336</v>
      </c>
      <c r="B151" s="76" t="s">
        <v>345</v>
      </c>
      <c r="C151" s="77" t="s">
        <v>2879</v>
      </c>
      <c r="D151" s="76" t="s">
        <v>2879</v>
      </c>
      <c r="E151" s="78"/>
      <c r="F151" s="78"/>
      <c r="G151" s="78"/>
      <c r="H151" s="49" t="s">
        <v>2347</v>
      </c>
      <c r="I151" s="62"/>
      <c r="J151" s="57" t="s">
        <v>2757</v>
      </c>
      <c r="K151" s="66"/>
      <c r="L151" s="66" t="s">
        <v>252</v>
      </c>
      <c r="M151" s="67">
        <v>136.4</v>
      </c>
      <c r="N151" s="67">
        <v>122.75</v>
      </c>
      <c r="O151" s="72">
        <v>45292</v>
      </c>
      <c r="P151" s="73" t="s">
        <v>2252</v>
      </c>
      <c r="Q151" s="80" t="str">
        <f t="shared" si="6"/>
        <v>05.11.06.00.1</v>
      </c>
    </row>
    <row r="152" spans="1:18" ht="112.35" customHeight="1" x14ac:dyDescent="0.2">
      <c r="A152" s="76" t="s">
        <v>336</v>
      </c>
      <c r="B152" s="76" t="s">
        <v>345</v>
      </c>
      <c r="C152" s="77" t="s">
        <v>2879</v>
      </c>
      <c r="D152" s="76" t="s">
        <v>2879</v>
      </c>
      <c r="E152" s="78"/>
      <c r="F152" s="78"/>
      <c r="G152" s="78"/>
      <c r="H152" s="49" t="s">
        <v>21</v>
      </c>
      <c r="I152" s="62" t="s">
        <v>1</v>
      </c>
      <c r="J152" s="57" t="s">
        <v>2758</v>
      </c>
      <c r="K152" s="57" t="s">
        <v>4158</v>
      </c>
      <c r="L152" s="66" t="s">
        <v>252</v>
      </c>
      <c r="M152" s="67">
        <v>53.3</v>
      </c>
      <c r="N152" s="67">
        <v>47.98</v>
      </c>
      <c r="O152" s="72">
        <v>45292</v>
      </c>
      <c r="P152" s="73" t="s">
        <v>2252</v>
      </c>
      <c r="Q152" s="80" t="str">
        <f t="shared" ref="Q152:Q188" si="7">IF(H152="",IF(B152="",A152,B152),H152)</f>
        <v>05.11.10.00.1</v>
      </c>
    </row>
    <row r="153" spans="1:18" ht="204" customHeight="1" x14ac:dyDescent="0.2">
      <c r="A153" s="76" t="s">
        <v>336</v>
      </c>
      <c r="B153" s="76" t="s">
        <v>345</v>
      </c>
      <c r="C153" s="77" t="s">
        <v>2879</v>
      </c>
      <c r="D153" s="76" t="s">
        <v>2879</v>
      </c>
      <c r="E153" s="78"/>
      <c r="F153" s="78"/>
      <c r="G153" s="78"/>
      <c r="H153" s="49" t="s">
        <v>2351</v>
      </c>
      <c r="I153" s="62" t="s">
        <v>1</v>
      </c>
      <c r="J153" s="66" t="s">
        <v>2759</v>
      </c>
      <c r="K153" s="57" t="s">
        <v>4159</v>
      </c>
      <c r="L153" s="66" t="s">
        <v>252</v>
      </c>
      <c r="M153" s="67">
        <v>164.01</v>
      </c>
      <c r="N153" s="67">
        <v>147.65</v>
      </c>
      <c r="O153" s="72">
        <v>45292</v>
      </c>
      <c r="P153" s="73" t="s">
        <v>2252</v>
      </c>
      <c r="Q153" s="80" t="str">
        <f t="shared" si="7"/>
        <v>05.11.15.00.1</v>
      </c>
    </row>
    <row r="154" spans="1:18" x14ac:dyDescent="0.2">
      <c r="A154" s="76" t="s">
        <v>336</v>
      </c>
      <c r="B154" s="76" t="s">
        <v>346</v>
      </c>
      <c r="C154" s="77" t="s">
        <v>2879</v>
      </c>
      <c r="D154" s="76" t="s">
        <v>2879</v>
      </c>
      <c r="E154" s="78"/>
      <c r="F154" s="78"/>
      <c r="G154" s="78"/>
      <c r="H154" s="49" t="s">
        <v>2879</v>
      </c>
      <c r="I154" s="62"/>
      <c r="J154" s="71" t="s">
        <v>2760</v>
      </c>
      <c r="K154" s="66"/>
      <c r="L154" s="66"/>
      <c r="M154" s="67"/>
      <c r="N154" s="67" t="s">
        <v>2131</v>
      </c>
      <c r="O154" s="72"/>
      <c r="P154" s="73"/>
      <c r="Q154" s="80" t="str">
        <f t="shared" si="7"/>
        <v xml:space="preserve"> </v>
      </c>
    </row>
    <row r="155" spans="1:18" x14ac:dyDescent="0.2">
      <c r="A155" s="76" t="s">
        <v>336</v>
      </c>
      <c r="B155" s="76" t="s">
        <v>346</v>
      </c>
      <c r="C155" s="77" t="s">
        <v>2879</v>
      </c>
      <c r="D155" s="76" t="s">
        <v>2879</v>
      </c>
      <c r="E155" s="78"/>
      <c r="F155" s="78"/>
      <c r="G155" s="78"/>
      <c r="H155" s="49" t="s">
        <v>2353</v>
      </c>
      <c r="I155" s="62"/>
      <c r="J155" s="57" t="s">
        <v>257</v>
      </c>
      <c r="K155" s="66"/>
      <c r="L155" s="66" t="s">
        <v>252</v>
      </c>
      <c r="M155" s="67">
        <v>32.020000000000003</v>
      </c>
      <c r="N155" s="67">
        <v>28.81</v>
      </c>
      <c r="O155" s="72">
        <v>45292</v>
      </c>
      <c r="P155" s="73" t="s">
        <v>2252</v>
      </c>
      <c r="Q155" s="80" t="str">
        <f t="shared" si="7"/>
        <v>05.13.02.00.1</v>
      </c>
    </row>
    <row r="156" spans="1:18" ht="72" x14ac:dyDescent="0.2">
      <c r="A156" s="76" t="s">
        <v>336</v>
      </c>
      <c r="B156" s="76" t="s">
        <v>347</v>
      </c>
      <c r="C156" s="77" t="s">
        <v>2879</v>
      </c>
      <c r="D156" s="76" t="s">
        <v>2879</v>
      </c>
      <c r="E156" s="78"/>
      <c r="F156" s="78"/>
      <c r="G156" s="78"/>
      <c r="H156" s="49" t="s">
        <v>2879</v>
      </c>
      <c r="I156" s="62"/>
      <c r="J156" s="83" t="s">
        <v>4047</v>
      </c>
      <c r="K156" s="66"/>
      <c r="L156" s="66"/>
      <c r="M156" s="67"/>
      <c r="N156" s="67" t="s">
        <v>2131</v>
      </c>
      <c r="O156" s="72"/>
      <c r="P156" s="73"/>
      <c r="Q156" s="80" t="str">
        <f t="shared" si="7"/>
        <v xml:space="preserve"> </v>
      </c>
    </row>
    <row r="157" spans="1:18" x14ac:dyDescent="0.2">
      <c r="A157" s="76" t="s">
        <v>336</v>
      </c>
      <c r="B157" s="76" t="s">
        <v>347</v>
      </c>
      <c r="C157" s="77" t="s">
        <v>2879</v>
      </c>
      <c r="D157" s="76" t="s">
        <v>2879</v>
      </c>
      <c r="E157" s="78"/>
      <c r="F157" s="78"/>
      <c r="G157" s="78"/>
      <c r="H157" s="49" t="s">
        <v>22</v>
      </c>
      <c r="I157" s="62"/>
      <c r="J157" s="66" t="s">
        <v>2761</v>
      </c>
      <c r="K157" s="66"/>
      <c r="L157" s="66" t="s">
        <v>252</v>
      </c>
      <c r="M157" s="67">
        <v>79.8</v>
      </c>
      <c r="N157" s="67">
        <v>71.87</v>
      </c>
      <c r="O157" s="72">
        <v>45292</v>
      </c>
      <c r="P157" s="73" t="s">
        <v>2252</v>
      </c>
      <c r="Q157" s="80" t="str">
        <f t="shared" si="7"/>
        <v>05.14.01.00.1</v>
      </c>
      <c r="R157" s="26"/>
    </row>
    <row r="158" spans="1:18" x14ac:dyDescent="0.2">
      <c r="A158" s="76" t="s">
        <v>336</v>
      </c>
      <c r="B158" s="76" t="s">
        <v>347</v>
      </c>
      <c r="C158" s="77" t="s">
        <v>2879</v>
      </c>
      <c r="D158" s="76" t="s">
        <v>2879</v>
      </c>
      <c r="E158" s="78"/>
      <c r="F158" s="78"/>
      <c r="G158" s="78"/>
      <c r="H158" s="49" t="s">
        <v>23</v>
      </c>
      <c r="I158" s="62"/>
      <c r="J158" s="66" t="s">
        <v>258</v>
      </c>
      <c r="K158" s="66"/>
      <c r="L158" s="66" t="s">
        <v>252</v>
      </c>
      <c r="M158" s="67">
        <v>164.11</v>
      </c>
      <c r="N158" s="67">
        <v>147.75</v>
      </c>
      <c r="O158" s="72">
        <v>45292</v>
      </c>
      <c r="P158" s="73" t="s">
        <v>2252</v>
      </c>
      <c r="Q158" s="80" t="str">
        <f t="shared" si="7"/>
        <v>05.14.02.00.1</v>
      </c>
    </row>
    <row r="159" spans="1:18" x14ac:dyDescent="0.2">
      <c r="A159" s="76" t="s">
        <v>336</v>
      </c>
      <c r="B159" s="76" t="s">
        <v>347</v>
      </c>
      <c r="C159" s="77" t="s">
        <v>2879</v>
      </c>
      <c r="D159" s="76" t="s">
        <v>2879</v>
      </c>
      <c r="E159" s="78"/>
      <c r="F159" s="78"/>
      <c r="G159" s="78"/>
      <c r="H159" s="49" t="s">
        <v>2359</v>
      </c>
      <c r="I159" s="62"/>
      <c r="J159" s="66" t="s">
        <v>2762</v>
      </c>
      <c r="K159" s="66"/>
      <c r="L159" s="66" t="s">
        <v>252</v>
      </c>
      <c r="M159" s="67">
        <v>145.84</v>
      </c>
      <c r="N159" s="67">
        <v>131.29</v>
      </c>
      <c r="O159" s="72">
        <v>45292</v>
      </c>
      <c r="P159" s="73" t="s">
        <v>2252</v>
      </c>
      <c r="Q159" s="80" t="str">
        <f t="shared" si="7"/>
        <v>05.14.05.00.1</v>
      </c>
    </row>
    <row r="160" spans="1:18" ht="43.5" x14ac:dyDescent="0.2">
      <c r="A160" s="76" t="s">
        <v>336</v>
      </c>
      <c r="B160" s="76" t="s">
        <v>972</v>
      </c>
      <c r="C160" s="77" t="s">
        <v>2879</v>
      </c>
      <c r="D160" s="76" t="s">
        <v>2879</v>
      </c>
      <c r="E160" s="78"/>
      <c r="F160" s="78"/>
      <c r="G160" s="78"/>
      <c r="H160" s="49" t="s">
        <v>2879</v>
      </c>
      <c r="I160" s="62"/>
      <c r="J160" s="57" t="s">
        <v>4048</v>
      </c>
      <c r="K160" s="66"/>
      <c r="L160" s="66"/>
      <c r="M160" s="67"/>
      <c r="N160" s="67" t="s">
        <v>2131</v>
      </c>
      <c r="O160" s="72"/>
      <c r="P160" s="73"/>
      <c r="Q160" s="80" t="str">
        <f t="shared" si="7"/>
        <v xml:space="preserve"> </v>
      </c>
    </row>
    <row r="161" spans="1:18" ht="28.5" x14ac:dyDescent="0.2">
      <c r="A161" s="76" t="s">
        <v>336</v>
      </c>
      <c r="B161" s="76" t="s">
        <v>972</v>
      </c>
      <c r="C161" s="77" t="s">
        <v>2879</v>
      </c>
      <c r="D161" s="76" t="s">
        <v>2879</v>
      </c>
      <c r="E161" s="78"/>
      <c r="F161" s="78"/>
      <c r="G161" s="78"/>
      <c r="H161" s="49" t="s">
        <v>974</v>
      </c>
      <c r="I161" s="62"/>
      <c r="J161" s="57" t="s">
        <v>1350</v>
      </c>
      <c r="K161" s="66"/>
      <c r="L161" s="66" t="s">
        <v>288</v>
      </c>
      <c r="M161" s="67">
        <v>0.65</v>
      </c>
      <c r="N161" s="67">
        <v>0.59</v>
      </c>
      <c r="O161" s="72">
        <v>44470</v>
      </c>
      <c r="P161" s="73" t="s">
        <v>2225</v>
      </c>
      <c r="Q161" s="80" t="str">
        <f t="shared" si="7"/>
        <v>05.20.01.00.1</v>
      </c>
      <c r="R161" s="26"/>
    </row>
    <row r="162" spans="1:18" ht="28.5" x14ac:dyDescent="0.2">
      <c r="A162" s="76" t="s">
        <v>336</v>
      </c>
      <c r="B162" s="76" t="s">
        <v>972</v>
      </c>
      <c r="C162" s="77" t="s">
        <v>2879</v>
      </c>
      <c r="D162" s="76" t="s">
        <v>2879</v>
      </c>
      <c r="E162" s="78"/>
      <c r="F162" s="78"/>
      <c r="G162" s="78"/>
      <c r="H162" s="49" t="s">
        <v>975</v>
      </c>
      <c r="I162" s="62"/>
      <c r="J162" s="57" t="s">
        <v>1351</v>
      </c>
      <c r="K162" s="66"/>
      <c r="L162" s="66" t="s">
        <v>288</v>
      </c>
      <c r="M162" s="67">
        <v>0.95</v>
      </c>
      <c r="N162" s="67">
        <v>0.86</v>
      </c>
      <c r="O162" s="72">
        <v>44470</v>
      </c>
      <c r="P162" s="73" t="s">
        <v>2225</v>
      </c>
      <c r="Q162" s="80" t="str">
        <f t="shared" si="7"/>
        <v>05.20.02.00.1</v>
      </c>
    </row>
    <row r="163" spans="1:18" ht="28.5" x14ac:dyDescent="0.2">
      <c r="A163" s="76" t="s">
        <v>336</v>
      </c>
      <c r="B163" s="76" t="s">
        <v>972</v>
      </c>
      <c r="C163" s="77" t="s">
        <v>2879</v>
      </c>
      <c r="D163" s="76" t="s">
        <v>2879</v>
      </c>
      <c r="E163" s="78"/>
      <c r="F163" s="78"/>
      <c r="G163" s="78"/>
      <c r="H163" s="49" t="s">
        <v>976</v>
      </c>
      <c r="I163" s="62"/>
      <c r="J163" s="57" t="s">
        <v>1352</v>
      </c>
      <c r="K163" s="66"/>
      <c r="L163" s="66" t="s">
        <v>288</v>
      </c>
      <c r="M163" s="67">
        <v>1.46</v>
      </c>
      <c r="N163" s="67">
        <v>1.31</v>
      </c>
      <c r="O163" s="72">
        <v>45292</v>
      </c>
      <c r="P163" s="73" t="s">
        <v>4500</v>
      </c>
      <c r="Q163" s="80" t="str">
        <f t="shared" si="7"/>
        <v>05.20.03.00.1</v>
      </c>
    </row>
    <row r="164" spans="1:18" ht="28.5" x14ac:dyDescent="0.2">
      <c r="A164" s="76" t="s">
        <v>336</v>
      </c>
      <c r="B164" s="76" t="s">
        <v>972</v>
      </c>
      <c r="C164" s="77" t="s">
        <v>2879</v>
      </c>
      <c r="D164" s="76" t="s">
        <v>2879</v>
      </c>
      <c r="E164" s="78"/>
      <c r="F164" s="78"/>
      <c r="G164" s="78"/>
      <c r="H164" s="49" t="s">
        <v>977</v>
      </c>
      <c r="I164" s="62"/>
      <c r="J164" s="57" t="s">
        <v>2206</v>
      </c>
      <c r="K164" s="66"/>
      <c r="L164" s="66" t="s">
        <v>288</v>
      </c>
      <c r="M164" s="67">
        <v>2.61</v>
      </c>
      <c r="N164" s="67">
        <v>2.35</v>
      </c>
      <c r="O164" s="72">
        <v>45292</v>
      </c>
      <c r="P164" s="73" t="s">
        <v>2252</v>
      </c>
      <c r="Q164" s="80" t="str">
        <f t="shared" si="7"/>
        <v>05.20.04.00.1</v>
      </c>
    </row>
    <row r="165" spans="1:18" ht="28.5" x14ac:dyDescent="0.2">
      <c r="A165" s="76" t="s">
        <v>336</v>
      </c>
      <c r="B165" s="76" t="s">
        <v>972</v>
      </c>
      <c r="C165" s="77" t="s">
        <v>2879</v>
      </c>
      <c r="D165" s="76" t="s">
        <v>2879</v>
      </c>
      <c r="E165" s="78"/>
      <c r="F165" s="78"/>
      <c r="G165" s="78"/>
      <c r="H165" s="49" t="s">
        <v>978</v>
      </c>
      <c r="I165" s="62"/>
      <c r="J165" s="57" t="s">
        <v>2207</v>
      </c>
      <c r="K165" s="66"/>
      <c r="L165" s="66" t="s">
        <v>288</v>
      </c>
      <c r="M165" s="67">
        <v>4.01</v>
      </c>
      <c r="N165" s="67">
        <v>3.61</v>
      </c>
      <c r="O165" s="72">
        <v>45292</v>
      </c>
      <c r="P165" s="73" t="s">
        <v>2252</v>
      </c>
      <c r="Q165" s="80" t="str">
        <f t="shared" si="7"/>
        <v>05.20.05.00.1</v>
      </c>
    </row>
    <row r="166" spans="1:18" ht="28.5" x14ac:dyDescent="0.2">
      <c r="A166" s="76" t="s">
        <v>336</v>
      </c>
      <c r="B166" s="76" t="s">
        <v>972</v>
      </c>
      <c r="C166" s="77" t="s">
        <v>2879</v>
      </c>
      <c r="D166" s="76" t="s">
        <v>2879</v>
      </c>
      <c r="E166" s="78"/>
      <c r="F166" s="78"/>
      <c r="G166" s="78"/>
      <c r="H166" s="49" t="s">
        <v>979</v>
      </c>
      <c r="I166" s="62"/>
      <c r="J166" s="57" t="s">
        <v>2208</v>
      </c>
      <c r="K166" s="66"/>
      <c r="L166" s="66" t="s">
        <v>288</v>
      </c>
      <c r="M166" s="67">
        <v>3.86</v>
      </c>
      <c r="N166" s="67">
        <v>3.48</v>
      </c>
      <c r="O166" s="72">
        <v>45292</v>
      </c>
      <c r="P166" s="73" t="s">
        <v>2252</v>
      </c>
      <c r="Q166" s="80" t="str">
        <f t="shared" si="7"/>
        <v>05.20.06.00.1</v>
      </c>
    </row>
    <row r="167" spans="1:18" ht="28.5" x14ac:dyDescent="0.2">
      <c r="A167" s="76" t="s">
        <v>336</v>
      </c>
      <c r="B167" s="76" t="s">
        <v>972</v>
      </c>
      <c r="C167" s="77" t="s">
        <v>2879</v>
      </c>
      <c r="D167" s="76" t="s">
        <v>2879</v>
      </c>
      <c r="E167" s="78"/>
      <c r="F167" s="78"/>
      <c r="G167" s="78"/>
      <c r="H167" s="49" t="s">
        <v>980</v>
      </c>
      <c r="I167" s="62"/>
      <c r="J167" s="57" t="s">
        <v>2209</v>
      </c>
      <c r="K167" s="66"/>
      <c r="L167" s="66" t="s">
        <v>288</v>
      </c>
      <c r="M167" s="67">
        <v>4.87</v>
      </c>
      <c r="N167" s="67">
        <v>4.3899999999999997</v>
      </c>
      <c r="O167" s="72">
        <v>45292</v>
      </c>
      <c r="P167" s="73" t="s">
        <v>2252</v>
      </c>
      <c r="Q167" s="80" t="str">
        <f t="shared" si="7"/>
        <v>05.20.07.00.1</v>
      </c>
    </row>
    <row r="168" spans="1:18" ht="100.5" x14ac:dyDescent="0.2">
      <c r="A168" s="76" t="s">
        <v>348</v>
      </c>
      <c r="B168" s="76" t="s">
        <v>2879</v>
      </c>
      <c r="C168" s="77" t="s">
        <v>2879</v>
      </c>
      <c r="D168" s="76" t="s">
        <v>2879</v>
      </c>
      <c r="E168" s="78"/>
      <c r="F168" s="78"/>
      <c r="G168" s="78"/>
      <c r="H168" s="49" t="s">
        <v>2879</v>
      </c>
      <c r="I168" s="62"/>
      <c r="J168" s="57" t="s">
        <v>4049</v>
      </c>
      <c r="K168" s="66"/>
      <c r="L168" s="66"/>
      <c r="M168" s="67"/>
      <c r="N168" s="67" t="s">
        <v>2131</v>
      </c>
      <c r="O168" s="72"/>
      <c r="P168" s="73"/>
      <c r="Q168" s="80" t="str">
        <f t="shared" si="7"/>
        <v xml:space="preserve"> </v>
      </c>
    </row>
    <row r="169" spans="1:18" ht="102" x14ac:dyDescent="0.2">
      <c r="A169" s="76" t="s">
        <v>348</v>
      </c>
      <c r="B169" s="76" t="s">
        <v>349</v>
      </c>
      <c r="C169" s="77" t="s">
        <v>2879</v>
      </c>
      <c r="D169" s="76" t="s">
        <v>2879</v>
      </c>
      <c r="E169" s="78"/>
      <c r="F169" s="78"/>
      <c r="G169" s="78"/>
      <c r="H169" s="49" t="s">
        <v>2879</v>
      </c>
      <c r="I169" s="62"/>
      <c r="J169" s="83" t="s">
        <v>4050</v>
      </c>
      <c r="K169" s="66"/>
      <c r="L169" s="66"/>
      <c r="M169" s="67"/>
      <c r="N169" s="67" t="s">
        <v>2131</v>
      </c>
      <c r="O169" s="72"/>
      <c r="P169" s="73"/>
      <c r="Q169" s="80" t="str">
        <f t="shared" si="7"/>
        <v xml:space="preserve"> </v>
      </c>
      <c r="R169" s="26"/>
    </row>
    <row r="170" spans="1:18" ht="114" x14ac:dyDescent="0.2">
      <c r="A170" s="76" t="s">
        <v>348</v>
      </c>
      <c r="B170" s="76" t="s">
        <v>349</v>
      </c>
      <c r="C170" s="77" t="s">
        <v>2879</v>
      </c>
      <c r="D170" s="76" t="s">
        <v>2879</v>
      </c>
      <c r="E170" s="78"/>
      <c r="F170" s="78"/>
      <c r="G170" s="78"/>
      <c r="H170" s="49" t="s">
        <v>24</v>
      </c>
      <c r="I170" s="62" t="s">
        <v>1</v>
      </c>
      <c r="J170" s="57" t="s">
        <v>259</v>
      </c>
      <c r="K170" s="57" t="s">
        <v>4256</v>
      </c>
      <c r="L170" s="66" t="s">
        <v>252</v>
      </c>
      <c r="M170" s="67">
        <v>301.11</v>
      </c>
      <c r="N170" s="67">
        <v>286.06</v>
      </c>
      <c r="O170" s="72">
        <v>45292</v>
      </c>
      <c r="P170" s="73" t="s">
        <v>2252</v>
      </c>
      <c r="Q170" s="80" t="str">
        <f t="shared" si="7"/>
        <v>06.01.01.00.1</v>
      </c>
      <c r="R170" s="26"/>
    </row>
    <row r="171" spans="1:18" ht="114" x14ac:dyDescent="0.2">
      <c r="A171" s="76" t="s">
        <v>348</v>
      </c>
      <c r="B171" s="76" t="s">
        <v>349</v>
      </c>
      <c r="C171" s="77" t="s">
        <v>2879</v>
      </c>
      <c r="D171" s="76" t="s">
        <v>2879</v>
      </c>
      <c r="E171" s="78"/>
      <c r="F171" s="78"/>
      <c r="G171" s="78"/>
      <c r="H171" s="49" t="s">
        <v>25</v>
      </c>
      <c r="I171" s="62" t="s">
        <v>1</v>
      </c>
      <c r="J171" s="57" t="s">
        <v>260</v>
      </c>
      <c r="K171" s="57" t="s">
        <v>4207</v>
      </c>
      <c r="L171" s="57" t="s">
        <v>948</v>
      </c>
      <c r="M171" s="67">
        <v>1</v>
      </c>
      <c r="N171" s="67">
        <v>0.95</v>
      </c>
      <c r="O171" s="72">
        <v>44470</v>
      </c>
      <c r="P171" s="73" t="s">
        <v>2225</v>
      </c>
      <c r="Q171" s="80" t="str">
        <f t="shared" si="7"/>
        <v>06.01.01.00.2</v>
      </c>
    </row>
    <row r="172" spans="1:18" ht="114.75" x14ac:dyDescent="0.2">
      <c r="A172" s="76" t="s">
        <v>350</v>
      </c>
      <c r="B172" s="76" t="s">
        <v>2879</v>
      </c>
      <c r="C172" s="77" t="s">
        <v>2879</v>
      </c>
      <c r="D172" s="76" t="s">
        <v>2879</v>
      </c>
      <c r="E172" s="78"/>
      <c r="F172" s="78"/>
      <c r="G172" s="78"/>
      <c r="H172" s="49" t="s">
        <v>2879</v>
      </c>
      <c r="I172" s="62"/>
      <c r="J172" s="57" t="s">
        <v>4051</v>
      </c>
      <c r="K172" s="66"/>
      <c r="L172" s="66"/>
      <c r="M172" s="67"/>
      <c r="N172" s="67" t="s">
        <v>2131</v>
      </c>
      <c r="O172" s="72"/>
      <c r="P172" s="73"/>
      <c r="Q172" s="80" t="str">
        <f t="shared" si="7"/>
        <v xml:space="preserve"> </v>
      </c>
    </row>
    <row r="173" spans="1:18" x14ac:dyDescent="0.2">
      <c r="A173" s="76" t="s">
        <v>350</v>
      </c>
      <c r="B173" s="76" t="s">
        <v>351</v>
      </c>
      <c r="C173" s="77" t="s">
        <v>2879</v>
      </c>
      <c r="D173" s="76" t="s">
        <v>2879</v>
      </c>
      <c r="E173" s="78"/>
      <c r="F173" s="78"/>
      <c r="G173" s="78"/>
      <c r="H173" s="49" t="s">
        <v>2879</v>
      </c>
      <c r="I173" s="62"/>
      <c r="J173" s="71" t="s">
        <v>505</v>
      </c>
      <c r="K173" s="66"/>
      <c r="L173" s="66"/>
      <c r="M173" s="67"/>
      <c r="N173" s="67" t="s">
        <v>2131</v>
      </c>
      <c r="O173" s="72"/>
      <c r="P173" s="73"/>
      <c r="Q173" s="80" t="str">
        <f t="shared" si="7"/>
        <v xml:space="preserve"> </v>
      </c>
    </row>
    <row r="174" spans="1:18" ht="156.75" x14ac:dyDescent="0.2">
      <c r="A174" s="76" t="s">
        <v>350</v>
      </c>
      <c r="B174" s="76" t="s">
        <v>351</v>
      </c>
      <c r="C174" s="77" t="s">
        <v>2879</v>
      </c>
      <c r="D174" s="76" t="s">
        <v>2879</v>
      </c>
      <c r="E174" s="78"/>
      <c r="F174" s="78"/>
      <c r="G174" s="78"/>
      <c r="H174" s="49" t="s">
        <v>26</v>
      </c>
      <c r="I174" s="62" t="s">
        <v>1</v>
      </c>
      <c r="J174" s="57" t="s">
        <v>261</v>
      </c>
      <c r="K174" s="57" t="s">
        <v>4209</v>
      </c>
      <c r="L174" s="66" t="s">
        <v>252</v>
      </c>
      <c r="M174" s="67">
        <v>725.69</v>
      </c>
      <c r="N174" s="67">
        <v>689.4</v>
      </c>
      <c r="O174" s="72">
        <v>45292</v>
      </c>
      <c r="P174" s="73" t="s">
        <v>2252</v>
      </c>
      <c r="Q174" s="80" t="str">
        <f t="shared" si="7"/>
        <v>09.01.01.00.1</v>
      </c>
      <c r="R174" s="26"/>
    </row>
    <row r="175" spans="1:18" ht="42.75" x14ac:dyDescent="0.2">
      <c r="A175" s="76" t="s">
        <v>350</v>
      </c>
      <c r="B175" s="76" t="s">
        <v>351</v>
      </c>
      <c r="C175" s="77" t="s">
        <v>2879</v>
      </c>
      <c r="D175" s="76" t="s">
        <v>2879</v>
      </c>
      <c r="E175" s="78"/>
      <c r="F175" s="78"/>
      <c r="G175" s="78"/>
      <c r="H175" s="49" t="s">
        <v>27</v>
      </c>
      <c r="I175" s="62" t="s">
        <v>1</v>
      </c>
      <c r="J175" s="57" t="s">
        <v>1851</v>
      </c>
      <c r="K175" s="57" t="s">
        <v>4208</v>
      </c>
      <c r="L175" s="66" t="s">
        <v>262</v>
      </c>
      <c r="M175" s="67">
        <v>58.97</v>
      </c>
      <c r="N175" s="67">
        <v>53.08</v>
      </c>
      <c r="O175" s="72">
        <v>45292</v>
      </c>
      <c r="P175" s="73" t="s">
        <v>2252</v>
      </c>
      <c r="Q175" s="80" t="str">
        <f t="shared" si="7"/>
        <v>09.01.01.01.1</v>
      </c>
      <c r="R175" s="26"/>
    </row>
    <row r="176" spans="1:18" x14ac:dyDescent="0.2">
      <c r="A176" s="76" t="s">
        <v>350</v>
      </c>
      <c r="B176" s="76" t="s">
        <v>352</v>
      </c>
      <c r="C176" s="77" t="s">
        <v>2879</v>
      </c>
      <c r="D176" s="76" t="s">
        <v>2879</v>
      </c>
      <c r="E176" s="78"/>
      <c r="F176" s="78"/>
      <c r="G176" s="78"/>
      <c r="H176" s="49" t="s">
        <v>2879</v>
      </c>
      <c r="I176" s="62"/>
      <c r="J176" s="71" t="s">
        <v>4663</v>
      </c>
      <c r="K176" s="66"/>
      <c r="L176" s="66"/>
      <c r="M176" s="67"/>
      <c r="N176" s="67" t="s">
        <v>2131</v>
      </c>
      <c r="O176" s="72"/>
      <c r="P176" s="73"/>
      <c r="Q176" s="80" t="str">
        <f t="shared" si="7"/>
        <v xml:space="preserve"> </v>
      </c>
      <c r="R176" s="26"/>
    </row>
    <row r="177" spans="1:18" ht="185.25" x14ac:dyDescent="0.2">
      <c r="A177" s="76" t="s">
        <v>350</v>
      </c>
      <c r="B177" s="76" t="s">
        <v>352</v>
      </c>
      <c r="C177" s="77" t="s">
        <v>2879</v>
      </c>
      <c r="D177" s="76" t="s">
        <v>2879</v>
      </c>
      <c r="E177" s="78"/>
      <c r="F177" s="78"/>
      <c r="G177" s="78"/>
      <c r="H177" s="49" t="s">
        <v>29</v>
      </c>
      <c r="I177" s="62" t="s">
        <v>1</v>
      </c>
      <c r="J177" s="57" t="s">
        <v>4821</v>
      </c>
      <c r="K177" s="57" t="s">
        <v>4825</v>
      </c>
      <c r="L177" s="66" t="s">
        <v>252</v>
      </c>
      <c r="M177" s="67">
        <v>144.74</v>
      </c>
      <c r="N177" s="67" t="s">
        <v>2162</v>
      </c>
      <c r="O177" s="72">
        <v>45292</v>
      </c>
      <c r="P177" s="73" t="s">
        <v>2227</v>
      </c>
      <c r="Q177" s="80" t="str">
        <f t="shared" ref="Q177:Q185" si="8">IF(H177="",IF(B177="",A177,B177),H177)</f>
        <v>09.02.01.00.1</v>
      </c>
      <c r="R177" s="26"/>
    </row>
    <row r="178" spans="1:18" ht="270.75" x14ac:dyDescent="0.2">
      <c r="A178" s="76" t="s">
        <v>350</v>
      </c>
      <c r="B178" s="76" t="s">
        <v>352</v>
      </c>
      <c r="C178" s="77" t="s">
        <v>2879</v>
      </c>
      <c r="D178" s="76" t="s">
        <v>2879</v>
      </c>
      <c r="E178" s="78"/>
      <c r="F178" s="78"/>
      <c r="G178" s="78"/>
      <c r="H178" s="49" t="s">
        <v>4502</v>
      </c>
      <c r="I178" s="62" t="s">
        <v>1</v>
      </c>
      <c r="J178" s="57" t="s">
        <v>4822</v>
      </c>
      <c r="K178" s="57" t="s">
        <v>4826</v>
      </c>
      <c r="L178" s="66" t="s">
        <v>252</v>
      </c>
      <c r="M178" s="67">
        <v>144.74</v>
      </c>
      <c r="N178" s="67" t="s">
        <v>2162</v>
      </c>
      <c r="O178" s="72">
        <v>45292</v>
      </c>
      <c r="P178" s="73" t="s">
        <v>2236</v>
      </c>
      <c r="Q178" s="80" t="str">
        <f t="shared" si="8"/>
        <v>09.02.01.01.1</v>
      </c>
      <c r="R178" s="26"/>
    </row>
    <row r="179" spans="1:18" ht="42.75" x14ac:dyDescent="0.2">
      <c r="A179" s="76" t="s">
        <v>350</v>
      </c>
      <c r="B179" s="76" t="s">
        <v>352</v>
      </c>
      <c r="C179" s="77" t="s">
        <v>2879</v>
      </c>
      <c r="D179" s="76" t="s">
        <v>2879</v>
      </c>
      <c r="E179" s="78"/>
      <c r="F179" s="78"/>
      <c r="G179" s="78"/>
      <c r="H179" s="49" t="s">
        <v>4504</v>
      </c>
      <c r="I179" s="62" t="s">
        <v>1</v>
      </c>
      <c r="J179" s="57" t="s">
        <v>4664</v>
      </c>
      <c r="K179" s="57" t="s">
        <v>4665</v>
      </c>
      <c r="L179" s="66" t="s">
        <v>252</v>
      </c>
      <c r="M179" s="67">
        <v>3.33</v>
      </c>
      <c r="N179" s="67">
        <v>3.16</v>
      </c>
      <c r="O179" s="72">
        <v>45292</v>
      </c>
      <c r="P179" s="73" t="s">
        <v>2236</v>
      </c>
      <c r="Q179" s="80" t="str">
        <f t="shared" si="8"/>
        <v>09.02.01.02.1</v>
      </c>
      <c r="R179" s="26"/>
    </row>
    <row r="180" spans="1:18" ht="57" x14ac:dyDescent="0.2">
      <c r="A180" s="76" t="s">
        <v>350</v>
      </c>
      <c r="B180" s="76" t="s">
        <v>352</v>
      </c>
      <c r="C180" s="77" t="s">
        <v>2879</v>
      </c>
      <c r="D180" s="76" t="s">
        <v>2879</v>
      </c>
      <c r="E180" s="78"/>
      <c r="F180" s="78"/>
      <c r="G180" s="78"/>
      <c r="H180" s="49" t="s">
        <v>4506</v>
      </c>
      <c r="I180" s="62" t="s">
        <v>1</v>
      </c>
      <c r="J180" s="57" t="s">
        <v>4666</v>
      </c>
      <c r="K180" s="57" t="s">
        <v>4823</v>
      </c>
      <c r="L180" s="66" t="s">
        <v>252</v>
      </c>
      <c r="M180" s="67">
        <v>17.920000000000002</v>
      </c>
      <c r="N180" s="67" t="s">
        <v>2162</v>
      </c>
      <c r="O180" s="72">
        <v>45292</v>
      </c>
      <c r="P180" s="73" t="s">
        <v>2236</v>
      </c>
      <c r="Q180" s="80" t="str">
        <f t="shared" si="8"/>
        <v>09.02.01.03.1</v>
      </c>
      <c r="R180" s="26"/>
    </row>
    <row r="181" spans="1:18" ht="42.75" x14ac:dyDescent="0.2">
      <c r="A181" s="76" t="s">
        <v>350</v>
      </c>
      <c r="B181" s="76" t="s">
        <v>352</v>
      </c>
      <c r="C181" s="77" t="s">
        <v>2879</v>
      </c>
      <c r="D181" s="76" t="s">
        <v>2879</v>
      </c>
      <c r="E181" s="78"/>
      <c r="F181" s="78"/>
      <c r="G181" s="78"/>
      <c r="H181" s="49" t="s">
        <v>4508</v>
      </c>
      <c r="I181" s="62" t="s">
        <v>1</v>
      </c>
      <c r="J181" s="57" t="s">
        <v>4667</v>
      </c>
      <c r="K181" s="57" t="s">
        <v>4668</v>
      </c>
      <c r="L181" s="66" t="s">
        <v>252</v>
      </c>
      <c r="M181" s="67">
        <v>33.979999999999997</v>
      </c>
      <c r="N181" s="67" t="s">
        <v>2162</v>
      </c>
      <c r="O181" s="72">
        <v>45292</v>
      </c>
      <c r="P181" s="73" t="s">
        <v>2236</v>
      </c>
      <c r="Q181" s="80" t="str">
        <f t="shared" si="8"/>
        <v>09.02.01.04.1</v>
      </c>
      <c r="R181" s="26"/>
    </row>
    <row r="182" spans="1:18" ht="158.1" customHeight="1" x14ac:dyDescent="0.2">
      <c r="A182" s="76" t="s">
        <v>350</v>
      </c>
      <c r="B182" s="76" t="s">
        <v>352</v>
      </c>
      <c r="C182" s="77" t="s">
        <v>2879</v>
      </c>
      <c r="D182" s="76" t="s">
        <v>2879</v>
      </c>
      <c r="E182" s="78"/>
      <c r="F182" s="78"/>
      <c r="G182" s="78"/>
      <c r="H182" s="49" t="s">
        <v>4514</v>
      </c>
      <c r="I182" s="62" t="s">
        <v>1</v>
      </c>
      <c r="J182" s="57" t="s">
        <v>4669</v>
      </c>
      <c r="K182" s="57" t="s">
        <v>4670</v>
      </c>
      <c r="L182" s="66" t="s">
        <v>252</v>
      </c>
      <c r="M182" s="67">
        <v>379.88</v>
      </c>
      <c r="N182" s="67">
        <v>360.89</v>
      </c>
      <c r="O182" s="72">
        <v>45292</v>
      </c>
      <c r="P182" s="73" t="s">
        <v>2236</v>
      </c>
      <c r="Q182" s="80" t="str">
        <f t="shared" si="8"/>
        <v>09.02.03.00.1</v>
      </c>
      <c r="R182" s="26"/>
    </row>
    <row r="183" spans="1:18" ht="85.5" x14ac:dyDescent="0.2">
      <c r="A183" s="76" t="s">
        <v>350</v>
      </c>
      <c r="B183" s="76" t="s">
        <v>352</v>
      </c>
      <c r="C183" s="77" t="s">
        <v>2879</v>
      </c>
      <c r="D183" s="76" t="s">
        <v>2879</v>
      </c>
      <c r="E183" s="78"/>
      <c r="F183" s="78"/>
      <c r="G183" s="78"/>
      <c r="H183" s="49" t="s">
        <v>4509</v>
      </c>
      <c r="I183" s="62" t="s">
        <v>1</v>
      </c>
      <c r="J183" s="57" t="s">
        <v>4671</v>
      </c>
      <c r="K183" s="57" t="s">
        <v>4672</v>
      </c>
      <c r="L183" s="66" t="s">
        <v>948</v>
      </c>
      <c r="M183" s="67">
        <v>0.22</v>
      </c>
      <c r="N183" s="67">
        <v>0.21</v>
      </c>
      <c r="O183" s="72">
        <v>45292</v>
      </c>
      <c r="P183" s="73" t="s">
        <v>2236</v>
      </c>
      <c r="Q183" s="80" t="str">
        <f t="shared" si="8"/>
        <v>09.02.03.00.2</v>
      </c>
      <c r="R183" s="26"/>
    </row>
    <row r="184" spans="1:18" ht="99.75" x14ac:dyDescent="0.2">
      <c r="A184" s="76" t="s">
        <v>350</v>
      </c>
      <c r="B184" s="76" t="s">
        <v>352</v>
      </c>
      <c r="C184" s="77" t="s">
        <v>2879</v>
      </c>
      <c r="D184" s="76" t="s">
        <v>2879</v>
      </c>
      <c r="E184" s="78"/>
      <c r="F184" s="78"/>
      <c r="G184" s="78"/>
      <c r="H184" s="49" t="s">
        <v>4510</v>
      </c>
      <c r="I184" s="62" t="s">
        <v>1</v>
      </c>
      <c r="J184" s="57" t="s">
        <v>4673</v>
      </c>
      <c r="K184" s="57" t="s">
        <v>4674</v>
      </c>
      <c r="L184" s="66" t="s">
        <v>204</v>
      </c>
      <c r="M184" s="67">
        <v>62.85</v>
      </c>
      <c r="N184" s="67">
        <v>59.71</v>
      </c>
      <c r="O184" s="72">
        <v>45292</v>
      </c>
      <c r="P184" s="73" t="s">
        <v>2236</v>
      </c>
      <c r="Q184" s="80" t="str">
        <f t="shared" si="8"/>
        <v>09.02.03.01.1</v>
      </c>
      <c r="R184" s="26"/>
    </row>
    <row r="185" spans="1:18" ht="85.5" x14ac:dyDescent="0.2">
      <c r="A185" s="76" t="s">
        <v>350</v>
      </c>
      <c r="B185" s="76" t="s">
        <v>352</v>
      </c>
      <c r="C185" s="77" t="s">
        <v>2879</v>
      </c>
      <c r="D185" s="76" t="s">
        <v>2879</v>
      </c>
      <c r="E185" s="78"/>
      <c r="F185" s="78"/>
      <c r="G185" s="78"/>
      <c r="H185" s="49" t="s">
        <v>4511</v>
      </c>
      <c r="I185" s="62" t="s">
        <v>1</v>
      </c>
      <c r="J185" s="57" t="s">
        <v>4675</v>
      </c>
      <c r="K185" s="57" t="s">
        <v>4676</v>
      </c>
      <c r="L185" s="66" t="s">
        <v>252</v>
      </c>
      <c r="M185" s="67">
        <v>8.33</v>
      </c>
      <c r="N185" s="67">
        <v>7.91</v>
      </c>
      <c r="O185" s="72">
        <v>45292</v>
      </c>
      <c r="P185" s="73" t="s">
        <v>2236</v>
      </c>
      <c r="Q185" s="80" t="str">
        <f t="shared" si="8"/>
        <v>09.02.03.02.1</v>
      </c>
      <c r="R185" s="26"/>
    </row>
    <row r="186" spans="1:18" ht="128.25" x14ac:dyDescent="0.2">
      <c r="A186" s="76" t="s">
        <v>350</v>
      </c>
      <c r="B186" s="76" t="s">
        <v>352</v>
      </c>
      <c r="C186" s="77" t="s">
        <v>2879</v>
      </c>
      <c r="D186" s="76" t="s">
        <v>2879</v>
      </c>
      <c r="E186" s="78"/>
      <c r="F186" s="78"/>
      <c r="G186" s="78"/>
      <c r="H186" s="49" t="s">
        <v>4512</v>
      </c>
      <c r="I186" s="62" t="s">
        <v>1</v>
      </c>
      <c r="J186" s="57" t="s">
        <v>4677</v>
      </c>
      <c r="K186" s="57" t="s">
        <v>4678</v>
      </c>
      <c r="L186" s="66" t="s">
        <v>252</v>
      </c>
      <c r="M186" s="67">
        <v>10.33</v>
      </c>
      <c r="N186" s="67">
        <v>9.81</v>
      </c>
      <c r="O186" s="72">
        <v>45292</v>
      </c>
      <c r="P186" s="73" t="s">
        <v>2236</v>
      </c>
      <c r="Q186" s="80" t="str">
        <f t="shared" si="7"/>
        <v>09.02.03.03.1</v>
      </c>
      <c r="R186" s="26"/>
    </row>
    <row r="187" spans="1:18" ht="370.5" x14ac:dyDescent="0.2">
      <c r="A187" s="76" t="s">
        <v>350</v>
      </c>
      <c r="B187" s="76" t="s">
        <v>354</v>
      </c>
      <c r="C187" s="77" t="s">
        <v>2879</v>
      </c>
      <c r="D187" s="76" t="s">
        <v>2879</v>
      </c>
      <c r="E187" s="78"/>
      <c r="F187" s="78"/>
      <c r="G187" s="78"/>
      <c r="H187" s="49" t="s">
        <v>2879</v>
      </c>
      <c r="I187" s="62" t="s">
        <v>1</v>
      </c>
      <c r="J187" s="83" t="s">
        <v>2256</v>
      </c>
      <c r="K187" s="57" t="s">
        <v>4679</v>
      </c>
      <c r="L187" s="66"/>
      <c r="M187" s="67"/>
      <c r="N187" s="67" t="s">
        <v>2131</v>
      </c>
      <c r="O187" s="72"/>
      <c r="P187" s="73"/>
      <c r="Q187" s="80" t="str">
        <f t="shared" si="7"/>
        <v xml:space="preserve"> </v>
      </c>
    </row>
    <row r="188" spans="1:18" ht="71.25" x14ac:dyDescent="0.2">
      <c r="A188" s="76" t="s">
        <v>350</v>
      </c>
      <c r="B188" s="76" t="s">
        <v>354</v>
      </c>
      <c r="C188" s="77" t="s">
        <v>2879</v>
      </c>
      <c r="D188" s="76" t="s">
        <v>2879</v>
      </c>
      <c r="E188" s="78"/>
      <c r="F188" s="78"/>
      <c r="G188" s="78"/>
      <c r="H188" s="49" t="s">
        <v>156</v>
      </c>
      <c r="I188" s="62" t="s">
        <v>1</v>
      </c>
      <c r="J188" s="57" t="s">
        <v>3888</v>
      </c>
      <c r="K188" s="79"/>
      <c r="L188" s="57" t="s">
        <v>948</v>
      </c>
      <c r="M188" s="67">
        <v>124.46</v>
      </c>
      <c r="N188" s="64" t="s">
        <v>4521</v>
      </c>
      <c r="O188" s="72">
        <v>45292</v>
      </c>
      <c r="P188" s="73" t="s">
        <v>2252</v>
      </c>
      <c r="Q188" s="80" t="str">
        <f t="shared" si="7"/>
        <v>09.03.01.00.2</v>
      </c>
      <c r="R188" s="26"/>
    </row>
    <row r="189" spans="1:18" ht="71.25" x14ac:dyDescent="0.2">
      <c r="A189" s="76" t="s">
        <v>350</v>
      </c>
      <c r="B189" s="76" t="s">
        <v>354</v>
      </c>
      <c r="C189" s="77" t="s">
        <v>2879</v>
      </c>
      <c r="D189" s="76" t="s">
        <v>2879</v>
      </c>
      <c r="E189" s="78"/>
      <c r="F189" s="78"/>
      <c r="G189" s="78"/>
      <c r="H189" s="49" t="s">
        <v>3848</v>
      </c>
      <c r="I189" s="62" t="s">
        <v>1</v>
      </c>
      <c r="J189" s="57" t="s">
        <v>3889</v>
      </c>
      <c r="K189" s="79"/>
      <c r="L189" s="57" t="s">
        <v>948</v>
      </c>
      <c r="M189" s="67">
        <v>107.29</v>
      </c>
      <c r="N189" s="64" t="s">
        <v>4680</v>
      </c>
      <c r="O189" s="72">
        <v>45292</v>
      </c>
      <c r="P189" s="73" t="s">
        <v>2252</v>
      </c>
      <c r="Q189" s="80" t="str">
        <f t="shared" ref="Q189:Q190" si="9">IF(H189="",IF(B189="",A189,B189),H189)</f>
        <v>09.03.01.01.2</v>
      </c>
    </row>
    <row r="190" spans="1:18" ht="57" x14ac:dyDescent="0.2">
      <c r="A190" s="76" t="s">
        <v>350</v>
      </c>
      <c r="B190" s="76" t="s">
        <v>354</v>
      </c>
      <c r="C190" s="77" t="s">
        <v>2879</v>
      </c>
      <c r="D190" s="76" t="s">
        <v>2879</v>
      </c>
      <c r="E190" s="78"/>
      <c r="F190" s="78"/>
      <c r="G190" s="78"/>
      <c r="H190" s="49" t="s">
        <v>3849</v>
      </c>
      <c r="I190" s="62" t="s">
        <v>1</v>
      </c>
      <c r="J190" s="57" t="s">
        <v>3890</v>
      </c>
      <c r="K190" s="79"/>
      <c r="L190" s="57" t="s">
        <v>948</v>
      </c>
      <c r="M190" s="67">
        <v>63.85</v>
      </c>
      <c r="N190" s="64" t="s">
        <v>4681</v>
      </c>
      <c r="O190" s="72">
        <v>45292</v>
      </c>
      <c r="P190" s="73" t="s">
        <v>2252</v>
      </c>
      <c r="Q190" s="80" t="str">
        <f t="shared" si="9"/>
        <v>09.03.01.02.2</v>
      </c>
    </row>
    <row r="191" spans="1:18" ht="73.5" x14ac:dyDescent="0.2">
      <c r="A191" s="76" t="s">
        <v>350</v>
      </c>
      <c r="B191" s="76" t="s">
        <v>2132</v>
      </c>
      <c r="C191" s="77" t="s">
        <v>2879</v>
      </c>
      <c r="D191" s="76" t="s">
        <v>2879</v>
      </c>
      <c r="E191" s="78"/>
      <c r="F191" s="78"/>
      <c r="G191" s="78"/>
      <c r="H191" s="49"/>
      <c r="I191" s="62"/>
      <c r="J191" s="57" t="s">
        <v>4836</v>
      </c>
      <c r="K191" s="57"/>
      <c r="L191" s="57"/>
      <c r="M191" s="67"/>
      <c r="N191" s="67"/>
      <c r="O191" s="72"/>
      <c r="P191" s="73"/>
      <c r="Q191" s="80"/>
      <c r="R191" s="26"/>
    </row>
    <row r="192" spans="1:18" ht="409.5" x14ac:dyDescent="0.2">
      <c r="A192" s="76" t="s">
        <v>350</v>
      </c>
      <c r="B192" s="76" t="s">
        <v>2132</v>
      </c>
      <c r="C192" s="77" t="s">
        <v>2879</v>
      </c>
      <c r="D192" s="76" t="s">
        <v>2879</v>
      </c>
      <c r="E192" s="78"/>
      <c r="F192" s="78"/>
      <c r="G192" s="78"/>
      <c r="H192" s="49" t="s">
        <v>2133</v>
      </c>
      <c r="I192" s="62" t="s">
        <v>1</v>
      </c>
      <c r="J192" s="57" t="s">
        <v>2142</v>
      </c>
      <c r="K192" s="57" t="s">
        <v>4052</v>
      </c>
      <c r="L192" s="57" t="s">
        <v>2143</v>
      </c>
      <c r="M192" s="67">
        <v>14373.18</v>
      </c>
      <c r="N192" s="67">
        <v>13654.53</v>
      </c>
      <c r="O192" s="72">
        <v>45292</v>
      </c>
      <c r="P192" s="73" t="s">
        <v>2252</v>
      </c>
      <c r="Q192" s="80"/>
      <c r="R192" s="26"/>
    </row>
    <row r="193" spans="1:18" x14ac:dyDescent="0.2">
      <c r="A193" s="76" t="s">
        <v>356</v>
      </c>
      <c r="B193" s="76" t="s">
        <v>2879</v>
      </c>
      <c r="C193" s="77" t="s">
        <v>2879</v>
      </c>
      <c r="D193" s="76" t="s">
        <v>2879</v>
      </c>
      <c r="E193" s="78"/>
      <c r="F193" s="78"/>
      <c r="G193" s="78"/>
      <c r="H193" s="49" t="s">
        <v>2879</v>
      </c>
      <c r="I193" s="62"/>
      <c r="J193" s="71" t="s">
        <v>506</v>
      </c>
      <c r="K193" s="66"/>
      <c r="L193" s="66"/>
      <c r="M193" s="67"/>
      <c r="N193" s="67" t="s">
        <v>2131</v>
      </c>
      <c r="O193" s="72"/>
      <c r="P193" s="73"/>
      <c r="Q193" s="80" t="str">
        <f t="shared" ref="Q193:Q229" si="10">IF(H193="",IF(B193="",A193,B193),H193)</f>
        <v xml:space="preserve"> </v>
      </c>
    </row>
    <row r="194" spans="1:18" x14ac:dyDescent="0.2">
      <c r="A194" s="76" t="s">
        <v>356</v>
      </c>
      <c r="B194" s="76" t="s">
        <v>358</v>
      </c>
      <c r="C194" s="77" t="s">
        <v>2879</v>
      </c>
      <c r="D194" s="76" t="s">
        <v>2879</v>
      </c>
      <c r="E194" s="78"/>
      <c r="F194" s="78"/>
      <c r="G194" s="78"/>
      <c r="H194" s="49" t="s">
        <v>2879</v>
      </c>
      <c r="I194" s="62"/>
      <c r="J194" s="71" t="s">
        <v>507</v>
      </c>
      <c r="K194" s="66"/>
      <c r="L194" s="66"/>
      <c r="M194" s="67"/>
      <c r="N194" s="67" t="s">
        <v>2131</v>
      </c>
      <c r="O194" s="72"/>
      <c r="P194" s="73"/>
      <c r="Q194" s="80" t="str">
        <f t="shared" si="10"/>
        <v xml:space="preserve"> </v>
      </c>
    </row>
    <row r="195" spans="1:18" ht="71.25" x14ac:dyDescent="0.2">
      <c r="A195" s="76" t="s">
        <v>356</v>
      </c>
      <c r="B195" s="76" t="s">
        <v>358</v>
      </c>
      <c r="C195" s="77" t="s">
        <v>2879</v>
      </c>
      <c r="D195" s="76" t="s">
        <v>2879</v>
      </c>
      <c r="E195" s="78"/>
      <c r="F195" s="78"/>
      <c r="G195" s="78"/>
      <c r="H195" s="49" t="s">
        <v>30</v>
      </c>
      <c r="I195" s="62" t="s">
        <v>1</v>
      </c>
      <c r="J195" s="66" t="s">
        <v>313</v>
      </c>
      <c r="K195" s="57" t="s">
        <v>2210</v>
      </c>
      <c r="L195" s="66" t="s">
        <v>262</v>
      </c>
      <c r="M195" s="67">
        <v>35.130000000000003</v>
      </c>
      <c r="N195" s="67">
        <v>29.86</v>
      </c>
      <c r="O195" s="72">
        <v>45292</v>
      </c>
      <c r="P195" s="73" t="s">
        <v>2252</v>
      </c>
      <c r="Q195" s="80" t="str">
        <f t="shared" si="10"/>
        <v>10.01.01.00.1</v>
      </c>
      <c r="R195" s="26"/>
    </row>
    <row r="196" spans="1:18" ht="114" x14ac:dyDescent="0.2">
      <c r="A196" s="76" t="s">
        <v>356</v>
      </c>
      <c r="B196" s="76" t="s">
        <v>358</v>
      </c>
      <c r="C196" s="77" t="s">
        <v>2879</v>
      </c>
      <c r="D196" s="76" t="s">
        <v>2879</v>
      </c>
      <c r="E196" s="78"/>
      <c r="F196" s="78"/>
      <c r="G196" s="78"/>
      <c r="H196" s="49" t="s">
        <v>303</v>
      </c>
      <c r="I196" s="62" t="s">
        <v>1</v>
      </c>
      <c r="J196" s="57" t="s">
        <v>314</v>
      </c>
      <c r="K196" s="57" t="s">
        <v>2212</v>
      </c>
      <c r="L196" s="66" t="s">
        <v>262</v>
      </c>
      <c r="M196" s="67">
        <v>60.22</v>
      </c>
      <c r="N196" s="67">
        <v>51.19</v>
      </c>
      <c r="O196" s="72">
        <v>45292</v>
      </c>
      <c r="P196" s="73" t="s">
        <v>2252</v>
      </c>
      <c r="Q196" s="80" t="str">
        <f t="shared" si="10"/>
        <v>10.01.01.01.1</v>
      </c>
    </row>
    <row r="197" spans="1:18" ht="71.25" x14ac:dyDescent="0.2">
      <c r="A197" s="76" t="s">
        <v>356</v>
      </c>
      <c r="B197" s="76" t="s">
        <v>358</v>
      </c>
      <c r="C197" s="77" t="s">
        <v>2879</v>
      </c>
      <c r="D197" s="76" t="s">
        <v>2879</v>
      </c>
      <c r="E197" s="78"/>
      <c r="F197" s="78"/>
      <c r="G197" s="78"/>
      <c r="H197" s="49" t="s">
        <v>305</v>
      </c>
      <c r="I197" s="62" t="s">
        <v>1</v>
      </c>
      <c r="J197" s="57" t="s">
        <v>508</v>
      </c>
      <c r="K197" s="57" t="s">
        <v>2210</v>
      </c>
      <c r="L197" s="66" t="s">
        <v>262</v>
      </c>
      <c r="M197" s="67">
        <v>44.16</v>
      </c>
      <c r="N197" s="67">
        <v>37.54</v>
      </c>
      <c r="O197" s="72">
        <v>45292</v>
      </c>
      <c r="P197" s="73" t="s">
        <v>2252</v>
      </c>
      <c r="Q197" s="80" t="str">
        <f t="shared" si="10"/>
        <v>10.01.01.02.1</v>
      </c>
    </row>
    <row r="198" spans="1:18" ht="142.5" x14ac:dyDescent="0.2">
      <c r="A198" s="76" t="s">
        <v>356</v>
      </c>
      <c r="B198" s="76" t="s">
        <v>358</v>
      </c>
      <c r="C198" s="77" t="s">
        <v>2879</v>
      </c>
      <c r="D198" s="76" t="s">
        <v>2879</v>
      </c>
      <c r="E198" s="78"/>
      <c r="F198" s="78"/>
      <c r="G198" s="78"/>
      <c r="H198" s="49" t="s">
        <v>306</v>
      </c>
      <c r="I198" s="62" t="s">
        <v>1</v>
      </c>
      <c r="J198" s="57" t="s">
        <v>509</v>
      </c>
      <c r="K198" s="57" t="s">
        <v>2211</v>
      </c>
      <c r="L198" s="57" t="s">
        <v>948</v>
      </c>
      <c r="M198" s="67">
        <v>1.1499999999999999</v>
      </c>
      <c r="N198" s="67">
        <v>1.04</v>
      </c>
      <c r="O198" s="72">
        <v>44470</v>
      </c>
      <c r="P198" s="73" t="s">
        <v>2226</v>
      </c>
      <c r="Q198" s="80" t="str">
        <f t="shared" si="10"/>
        <v>10.01.01.02.2</v>
      </c>
    </row>
    <row r="199" spans="1:18" ht="30" x14ac:dyDescent="0.2">
      <c r="A199" s="76" t="s">
        <v>356</v>
      </c>
      <c r="B199" s="76" t="s">
        <v>359</v>
      </c>
      <c r="C199" s="77" t="s">
        <v>2879</v>
      </c>
      <c r="D199" s="76" t="s">
        <v>2879</v>
      </c>
      <c r="E199" s="78"/>
      <c r="F199" s="78"/>
      <c r="G199" s="78"/>
      <c r="H199" s="49" t="s">
        <v>2879</v>
      </c>
      <c r="I199" s="62"/>
      <c r="J199" s="83" t="s">
        <v>2103</v>
      </c>
      <c r="K199" s="66"/>
      <c r="L199" s="66"/>
      <c r="M199" s="67"/>
      <c r="N199" s="67" t="s">
        <v>2131</v>
      </c>
      <c r="O199" s="72"/>
      <c r="P199" s="73"/>
      <c r="Q199" s="80" t="str">
        <f t="shared" si="10"/>
        <v xml:space="preserve"> </v>
      </c>
    </row>
    <row r="200" spans="1:18" ht="28.5" x14ac:dyDescent="0.2">
      <c r="A200" s="76" t="s">
        <v>356</v>
      </c>
      <c r="B200" s="76" t="s">
        <v>359</v>
      </c>
      <c r="C200" s="77" t="s">
        <v>2879</v>
      </c>
      <c r="D200" s="76" t="s">
        <v>2879</v>
      </c>
      <c r="E200" s="78"/>
      <c r="F200" s="78"/>
      <c r="G200" s="78"/>
      <c r="H200" s="49" t="s">
        <v>157</v>
      </c>
      <c r="I200" s="62" t="s">
        <v>1</v>
      </c>
      <c r="J200" s="57" t="s">
        <v>2104</v>
      </c>
      <c r="K200" s="57" t="s">
        <v>4205</v>
      </c>
      <c r="L200" s="66" t="s">
        <v>252</v>
      </c>
      <c r="M200" s="67">
        <v>39.14</v>
      </c>
      <c r="N200" s="67">
        <v>35.229999999999997</v>
      </c>
      <c r="O200" s="72">
        <v>45292</v>
      </c>
      <c r="P200" s="73" t="s">
        <v>2252</v>
      </c>
      <c r="Q200" s="80" t="str">
        <f t="shared" si="10"/>
        <v>10.02.01.00.1</v>
      </c>
      <c r="R200" s="26"/>
    </row>
    <row r="201" spans="1:18" x14ac:dyDescent="0.2">
      <c r="A201" s="76" t="s">
        <v>458</v>
      </c>
      <c r="B201" s="76" t="s">
        <v>2879</v>
      </c>
      <c r="C201" s="77" t="s">
        <v>2879</v>
      </c>
      <c r="D201" s="76" t="s">
        <v>2879</v>
      </c>
      <c r="E201" s="78"/>
      <c r="F201" s="78"/>
      <c r="G201" s="78"/>
      <c r="H201" s="49" t="s">
        <v>2879</v>
      </c>
      <c r="I201" s="62"/>
      <c r="J201" s="71" t="s">
        <v>510</v>
      </c>
      <c r="K201" s="66"/>
      <c r="L201" s="66"/>
      <c r="M201" s="67"/>
      <c r="N201" s="67" t="s">
        <v>2131</v>
      </c>
      <c r="O201" s="72"/>
      <c r="P201" s="73"/>
      <c r="Q201" s="80" t="str">
        <f t="shared" si="10"/>
        <v xml:space="preserve"> </v>
      </c>
    </row>
    <row r="202" spans="1:18" x14ac:dyDescent="0.2">
      <c r="A202" s="76" t="s">
        <v>458</v>
      </c>
      <c r="B202" s="76" t="s">
        <v>364</v>
      </c>
      <c r="C202" s="77" t="s">
        <v>2879</v>
      </c>
      <c r="D202" s="76" t="s">
        <v>2879</v>
      </c>
      <c r="E202" s="78"/>
      <c r="F202" s="78"/>
      <c r="G202" s="78"/>
      <c r="H202" s="49" t="s">
        <v>2879</v>
      </c>
      <c r="I202" s="62"/>
      <c r="J202" s="83" t="s">
        <v>1838</v>
      </c>
      <c r="K202" s="66"/>
      <c r="L202" s="66"/>
      <c r="M202" s="67"/>
      <c r="N202" s="67" t="s">
        <v>2131</v>
      </c>
      <c r="O202" s="72"/>
      <c r="P202" s="73"/>
      <c r="Q202" s="80" t="str">
        <f t="shared" si="10"/>
        <v xml:space="preserve"> </v>
      </c>
    </row>
    <row r="203" spans="1:18" ht="57" x14ac:dyDescent="0.2">
      <c r="A203" s="76" t="s">
        <v>458</v>
      </c>
      <c r="B203" s="76" t="s">
        <v>364</v>
      </c>
      <c r="C203" s="77" t="s">
        <v>2879</v>
      </c>
      <c r="D203" s="76" t="s">
        <v>2879</v>
      </c>
      <c r="E203" s="78"/>
      <c r="F203" s="78"/>
      <c r="G203" s="78"/>
      <c r="H203" s="49" t="s">
        <v>31</v>
      </c>
      <c r="I203" s="62"/>
      <c r="J203" s="57" t="s">
        <v>2214</v>
      </c>
      <c r="K203" s="57"/>
      <c r="L203" s="66"/>
      <c r="M203" s="67"/>
      <c r="N203" s="67"/>
      <c r="O203" s="72">
        <v>44470</v>
      </c>
      <c r="P203" s="73" t="s">
        <v>2226</v>
      </c>
      <c r="Q203" s="80" t="str">
        <f t="shared" si="10"/>
        <v>13.01.01.00.1</v>
      </c>
      <c r="R203" s="26"/>
    </row>
    <row r="204" spans="1:18" ht="71.25" x14ac:dyDescent="0.2">
      <c r="A204" s="76" t="s">
        <v>458</v>
      </c>
      <c r="B204" s="76" t="s">
        <v>364</v>
      </c>
      <c r="C204" s="77" t="s">
        <v>2879</v>
      </c>
      <c r="D204" s="76" t="s">
        <v>2879</v>
      </c>
      <c r="E204" s="78"/>
      <c r="F204" s="78"/>
      <c r="G204" s="78"/>
      <c r="H204" s="49" t="s">
        <v>32</v>
      </c>
      <c r="I204" s="62"/>
      <c r="J204" s="57" t="s">
        <v>2215</v>
      </c>
      <c r="K204" s="57"/>
      <c r="L204" s="66" t="s">
        <v>263</v>
      </c>
      <c r="M204" s="67">
        <v>60.22</v>
      </c>
      <c r="N204" s="67">
        <v>51.19</v>
      </c>
      <c r="O204" s="72">
        <v>45292</v>
      </c>
      <c r="P204" s="73" t="s">
        <v>2252</v>
      </c>
      <c r="Q204" s="80" t="str">
        <f t="shared" si="10"/>
        <v>13.01.01.01.1</v>
      </c>
      <c r="R204" s="26"/>
    </row>
    <row r="205" spans="1:18" ht="71.25" x14ac:dyDescent="0.2">
      <c r="A205" s="76" t="s">
        <v>458</v>
      </c>
      <c r="B205" s="76" t="s">
        <v>364</v>
      </c>
      <c r="C205" s="77" t="s">
        <v>2879</v>
      </c>
      <c r="D205" s="76" t="s">
        <v>2879</v>
      </c>
      <c r="E205" s="78"/>
      <c r="F205" s="78"/>
      <c r="G205" s="78"/>
      <c r="H205" s="49" t="s">
        <v>34</v>
      </c>
      <c r="I205" s="62"/>
      <c r="J205" s="57" t="s">
        <v>2216</v>
      </c>
      <c r="K205" s="57"/>
      <c r="L205" s="66" t="s">
        <v>263</v>
      </c>
      <c r="M205" s="67">
        <v>120.45</v>
      </c>
      <c r="N205" s="67">
        <v>102.38</v>
      </c>
      <c r="O205" s="72">
        <v>45292</v>
      </c>
      <c r="P205" s="73" t="s">
        <v>2252</v>
      </c>
      <c r="Q205" s="80" t="str">
        <f t="shared" si="10"/>
        <v>13.01.01.02.1</v>
      </c>
      <c r="R205" s="26"/>
    </row>
    <row r="206" spans="1:18" ht="156.75" x14ac:dyDescent="0.2">
      <c r="A206" s="76" t="s">
        <v>458</v>
      </c>
      <c r="B206" s="76" t="s">
        <v>364</v>
      </c>
      <c r="C206" s="77" t="s">
        <v>2879</v>
      </c>
      <c r="D206" s="76" t="s">
        <v>2879</v>
      </c>
      <c r="E206" s="78"/>
      <c r="F206" s="78"/>
      <c r="G206" s="78"/>
      <c r="H206" s="49" t="s">
        <v>35</v>
      </c>
      <c r="I206" s="62"/>
      <c r="J206" s="57" t="s">
        <v>2217</v>
      </c>
      <c r="K206" s="57"/>
      <c r="L206" s="66" t="s">
        <v>263</v>
      </c>
      <c r="M206" s="67">
        <v>437.62</v>
      </c>
      <c r="N206" s="67">
        <v>415.74</v>
      </c>
      <c r="O206" s="72">
        <v>45292</v>
      </c>
      <c r="P206" s="73" t="s">
        <v>2252</v>
      </c>
      <c r="Q206" s="80" t="str">
        <f t="shared" si="10"/>
        <v>13.01.01.03.1</v>
      </c>
      <c r="R206" s="26"/>
    </row>
    <row r="207" spans="1:18" ht="115.5" x14ac:dyDescent="0.2">
      <c r="A207" s="76" t="s">
        <v>365</v>
      </c>
      <c r="B207" s="76" t="s">
        <v>2879</v>
      </c>
      <c r="C207" s="77" t="s">
        <v>2879</v>
      </c>
      <c r="D207" s="76" t="s">
        <v>2879</v>
      </c>
      <c r="E207" s="78"/>
      <c r="F207" s="78"/>
      <c r="G207" s="78"/>
      <c r="H207" s="49" t="s">
        <v>2879</v>
      </c>
      <c r="I207" s="62"/>
      <c r="J207" s="57" t="s">
        <v>4053</v>
      </c>
      <c r="K207" s="66"/>
      <c r="L207" s="66"/>
      <c r="M207" s="67"/>
      <c r="N207" s="67" t="s">
        <v>2131</v>
      </c>
      <c r="O207" s="72"/>
      <c r="P207" s="73"/>
      <c r="Q207" s="80" t="str">
        <f t="shared" si="10"/>
        <v xml:space="preserve"> </v>
      </c>
    </row>
    <row r="208" spans="1:18" ht="409.5" x14ac:dyDescent="0.2">
      <c r="A208" s="76" t="s">
        <v>365</v>
      </c>
      <c r="B208" s="76" t="s">
        <v>366</v>
      </c>
      <c r="C208" s="77" t="s">
        <v>2879</v>
      </c>
      <c r="D208" s="76" t="s">
        <v>2879</v>
      </c>
      <c r="E208" s="78"/>
      <c r="F208" s="78"/>
      <c r="G208" s="78"/>
      <c r="H208" s="49" t="s">
        <v>2879</v>
      </c>
      <c r="I208" s="62"/>
      <c r="J208" s="83" t="s">
        <v>4054</v>
      </c>
      <c r="K208" s="66"/>
      <c r="L208" s="66"/>
      <c r="M208" s="67"/>
      <c r="N208" s="67" t="s">
        <v>2131</v>
      </c>
      <c r="O208" s="72"/>
      <c r="P208" s="73"/>
      <c r="Q208" s="80" t="str">
        <f t="shared" si="10"/>
        <v xml:space="preserve"> </v>
      </c>
    </row>
    <row r="209" spans="1:18" ht="71.25" x14ac:dyDescent="0.2">
      <c r="A209" s="76" t="s">
        <v>365</v>
      </c>
      <c r="B209" s="76" t="s">
        <v>366</v>
      </c>
      <c r="C209" s="77" t="s">
        <v>2879</v>
      </c>
      <c r="D209" s="76" t="s">
        <v>2879</v>
      </c>
      <c r="E209" s="78"/>
      <c r="F209" s="78"/>
      <c r="G209" s="78"/>
      <c r="H209" s="49" t="s">
        <v>36</v>
      </c>
      <c r="I209" s="62" t="s">
        <v>1</v>
      </c>
      <c r="J209" s="57" t="s">
        <v>264</v>
      </c>
      <c r="K209" s="57" t="s">
        <v>2218</v>
      </c>
      <c r="L209" s="66" t="s">
        <v>252</v>
      </c>
      <c r="M209" s="67">
        <v>195.72</v>
      </c>
      <c r="N209" s="67">
        <v>176.15</v>
      </c>
      <c r="O209" s="72">
        <v>45292</v>
      </c>
      <c r="P209" s="73" t="s">
        <v>2252</v>
      </c>
      <c r="Q209" s="80" t="str">
        <f t="shared" si="10"/>
        <v>14.01.01.00.1</v>
      </c>
      <c r="R209" s="26"/>
    </row>
    <row r="210" spans="1:18" ht="71.25" x14ac:dyDescent="0.2">
      <c r="A210" s="76" t="s">
        <v>365</v>
      </c>
      <c r="B210" s="76" t="s">
        <v>366</v>
      </c>
      <c r="C210" s="77" t="s">
        <v>2879</v>
      </c>
      <c r="D210" s="76" t="s">
        <v>2879</v>
      </c>
      <c r="E210" s="78"/>
      <c r="F210" s="78"/>
      <c r="G210" s="78"/>
      <c r="H210" s="49" t="s">
        <v>37</v>
      </c>
      <c r="I210" s="62" t="s">
        <v>1</v>
      </c>
      <c r="J210" s="57" t="s">
        <v>1916</v>
      </c>
      <c r="K210" s="57" t="s">
        <v>2219</v>
      </c>
      <c r="L210" s="57" t="s">
        <v>948</v>
      </c>
      <c r="M210" s="67">
        <v>0.2</v>
      </c>
      <c r="N210" s="67">
        <v>0.19</v>
      </c>
      <c r="O210" s="72">
        <v>44470</v>
      </c>
      <c r="P210" s="73" t="s">
        <v>2226</v>
      </c>
      <c r="Q210" s="80" t="str">
        <f t="shared" si="10"/>
        <v>14.01.01.00.2</v>
      </c>
    </row>
    <row r="211" spans="1:18" ht="42.75" x14ac:dyDescent="0.2">
      <c r="A211" s="76" t="s">
        <v>365</v>
      </c>
      <c r="B211" s="76" t="s">
        <v>366</v>
      </c>
      <c r="C211" s="77" t="s">
        <v>2879</v>
      </c>
      <c r="D211" s="76" t="s">
        <v>2879</v>
      </c>
      <c r="E211" s="78"/>
      <c r="F211" s="78"/>
      <c r="G211" s="78"/>
      <c r="H211" s="49" t="s">
        <v>195</v>
      </c>
      <c r="I211" s="62"/>
      <c r="J211" s="57" t="s">
        <v>2990</v>
      </c>
      <c r="K211" s="57" t="s">
        <v>2991</v>
      </c>
      <c r="L211" s="66" t="s">
        <v>252</v>
      </c>
      <c r="M211" s="67">
        <v>39.6</v>
      </c>
      <c r="N211" s="67">
        <v>35.64</v>
      </c>
      <c r="O211" s="72">
        <v>45292</v>
      </c>
      <c r="P211" s="73" t="s">
        <v>2252</v>
      </c>
      <c r="Q211" s="80" t="str">
        <f t="shared" si="10"/>
        <v>14.01.01.01.3</v>
      </c>
    </row>
    <row r="212" spans="1:18" ht="71.25" x14ac:dyDescent="0.2">
      <c r="A212" s="76" t="s">
        <v>365</v>
      </c>
      <c r="B212" s="76" t="s">
        <v>366</v>
      </c>
      <c r="C212" s="77" t="s">
        <v>2879</v>
      </c>
      <c r="D212" s="76" t="s">
        <v>2879</v>
      </c>
      <c r="E212" s="78"/>
      <c r="F212" s="78"/>
      <c r="G212" s="78"/>
      <c r="H212" s="49" t="s">
        <v>1882</v>
      </c>
      <c r="I212" s="62"/>
      <c r="J212" s="57" t="s">
        <v>2992</v>
      </c>
      <c r="K212" s="57" t="s">
        <v>2991</v>
      </c>
      <c r="L212" s="66" t="s">
        <v>252</v>
      </c>
      <c r="M212" s="67">
        <v>100.02</v>
      </c>
      <c r="N212" s="67">
        <v>90.02</v>
      </c>
      <c r="O212" s="72">
        <v>45292</v>
      </c>
      <c r="P212" s="73" t="s">
        <v>2252</v>
      </c>
      <c r="Q212" s="80" t="str">
        <f t="shared" si="10"/>
        <v>14.01.01.02.3</v>
      </c>
    </row>
    <row r="213" spans="1:18" ht="71.25" x14ac:dyDescent="0.2">
      <c r="A213" s="76" t="s">
        <v>365</v>
      </c>
      <c r="B213" s="76" t="s">
        <v>366</v>
      </c>
      <c r="C213" s="77" t="s">
        <v>2879</v>
      </c>
      <c r="D213" s="76" t="s">
        <v>2879</v>
      </c>
      <c r="E213" s="78"/>
      <c r="F213" s="78"/>
      <c r="G213" s="78"/>
      <c r="H213" s="49" t="s">
        <v>1888</v>
      </c>
      <c r="I213" s="62"/>
      <c r="J213" s="57" t="s">
        <v>2220</v>
      </c>
      <c r="K213" s="57"/>
      <c r="L213" s="66" t="s">
        <v>204</v>
      </c>
      <c r="M213" s="67">
        <v>25.09</v>
      </c>
      <c r="N213" s="67">
        <v>23.84</v>
      </c>
      <c r="O213" s="72">
        <v>45292</v>
      </c>
      <c r="P213" s="73" t="s">
        <v>2252</v>
      </c>
      <c r="Q213" s="80" t="str">
        <f t="shared" si="10"/>
        <v>14.01.01.03.2</v>
      </c>
    </row>
    <row r="214" spans="1:18" s="26" customFormat="1" ht="199.5" x14ac:dyDescent="0.2">
      <c r="A214" s="97" t="s">
        <v>365</v>
      </c>
      <c r="B214" s="97" t="s">
        <v>366</v>
      </c>
      <c r="C214" s="98" t="s">
        <v>2879</v>
      </c>
      <c r="D214" s="97" t="s">
        <v>2879</v>
      </c>
      <c r="E214" s="99"/>
      <c r="F214" s="99"/>
      <c r="G214" s="99"/>
      <c r="H214" s="49" t="s">
        <v>38</v>
      </c>
      <c r="I214" s="100" t="s">
        <v>1</v>
      </c>
      <c r="J214" s="63" t="s">
        <v>1917</v>
      </c>
      <c r="K214" s="63" t="s">
        <v>3976</v>
      </c>
      <c r="L214" s="49" t="s">
        <v>252</v>
      </c>
      <c r="M214" s="75">
        <v>1119.1400000000001</v>
      </c>
      <c r="N214" s="75">
        <v>1063.18</v>
      </c>
      <c r="O214" s="72">
        <v>45292</v>
      </c>
      <c r="P214" s="73" t="s">
        <v>2252</v>
      </c>
      <c r="Q214" s="102" t="str">
        <f t="shared" si="10"/>
        <v>14.01.03.00.1</v>
      </c>
    </row>
    <row r="215" spans="1:18" ht="185.25" x14ac:dyDescent="0.2">
      <c r="A215" s="76" t="s">
        <v>365</v>
      </c>
      <c r="B215" s="76" t="s">
        <v>366</v>
      </c>
      <c r="C215" s="77" t="s">
        <v>2879</v>
      </c>
      <c r="D215" s="76" t="s">
        <v>2879</v>
      </c>
      <c r="E215" s="78"/>
      <c r="F215" s="78"/>
      <c r="G215" s="78"/>
      <c r="H215" s="49" t="s">
        <v>1890</v>
      </c>
      <c r="I215" s="62" t="s">
        <v>1</v>
      </c>
      <c r="J215" s="57" t="s">
        <v>2011</v>
      </c>
      <c r="K215" s="63" t="s">
        <v>3891</v>
      </c>
      <c r="L215" s="63" t="s">
        <v>948</v>
      </c>
      <c r="M215" s="75">
        <v>1</v>
      </c>
      <c r="N215" s="75">
        <v>0.95</v>
      </c>
      <c r="O215" s="69">
        <v>44927</v>
      </c>
      <c r="P215" s="65" t="s">
        <v>331</v>
      </c>
      <c r="Q215" s="80" t="str">
        <f t="shared" si="10"/>
        <v>14.01.03.00.2</v>
      </c>
    </row>
    <row r="216" spans="1:18" ht="42.75" x14ac:dyDescent="0.2">
      <c r="A216" s="76" t="s">
        <v>365</v>
      </c>
      <c r="B216" s="76" t="s">
        <v>366</v>
      </c>
      <c r="C216" s="77" t="s">
        <v>2879</v>
      </c>
      <c r="D216" s="76" t="s">
        <v>2879</v>
      </c>
      <c r="E216" s="78"/>
      <c r="F216" s="78"/>
      <c r="G216" s="78"/>
      <c r="H216" s="49" t="s">
        <v>1892</v>
      </c>
      <c r="I216" s="62"/>
      <c r="J216" s="57" t="s">
        <v>2994</v>
      </c>
      <c r="K216" s="57" t="s">
        <v>2993</v>
      </c>
      <c r="L216" s="66" t="s">
        <v>252</v>
      </c>
      <c r="M216" s="67">
        <v>130.47999999999999</v>
      </c>
      <c r="N216" s="67">
        <v>117.43</v>
      </c>
      <c r="O216" s="72">
        <v>45292</v>
      </c>
      <c r="P216" s="73" t="s">
        <v>2252</v>
      </c>
      <c r="Q216" s="80" t="str">
        <f t="shared" si="10"/>
        <v>14.01.03.01.3</v>
      </c>
    </row>
    <row r="217" spans="1:18" ht="71.25" x14ac:dyDescent="0.2">
      <c r="A217" s="76" t="s">
        <v>365</v>
      </c>
      <c r="B217" s="76" t="s">
        <v>366</v>
      </c>
      <c r="C217" s="77" t="s">
        <v>2879</v>
      </c>
      <c r="D217" s="76" t="s">
        <v>2879</v>
      </c>
      <c r="E217" s="78"/>
      <c r="F217" s="78"/>
      <c r="G217" s="78"/>
      <c r="H217" s="49" t="s">
        <v>1893</v>
      </c>
      <c r="I217" s="62"/>
      <c r="J217" s="57" t="s">
        <v>2995</v>
      </c>
      <c r="K217" s="57" t="s">
        <v>2993</v>
      </c>
      <c r="L217" s="66" t="s">
        <v>252</v>
      </c>
      <c r="M217" s="67">
        <v>86.32</v>
      </c>
      <c r="N217" s="67">
        <v>77.69</v>
      </c>
      <c r="O217" s="72">
        <v>45292</v>
      </c>
      <c r="P217" s="73" t="s">
        <v>2252</v>
      </c>
      <c r="Q217" s="80" t="str">
        <f t="shared" si="10"/>
        <v>14.01.03.02.3</v>
      </c>
      <c r="R217" s="26"/>
    </row>
    <row r="218" spans="1:18" ht="327.75" x14ac:dyDescent="0.2">
      <c r="A218" s="76" t="s">
        <v>365</v>
      </c>
      <c r="B218" s="76" t="s">
        <v>366</v>
      </c>
      <c r="C218" s="77" t="s">
        <v>2879</v>
      </c>
      <c r="D218" s="76" t="s">
        <v>2879</v>
      </c>
      <c r="E218" s="78"/>
      <c r="F218" s="78"/>
      <c r="G218" s="78"/>
      <c r="H218" s="49" t="s">
        <v>39</v>
      </c>
      <c r="I218" s="62" t="s">
        <v>1</v>
      </c>
      <c r="J218" s="57" t="s">
        <v>1839</v>
      </c>
      <c r="K218" s="63" t="s">
        <v>4284</v>
      </c>
      <c r="L218" s="49" t="s">
        <v>252</v>
      </c>
      <c r="M218" s="75">
        <v>3671.99</v>
      </c>
      <c r="N218" s="75">
        <v>3488.39</v>
      </c>
      <c r="O218" s="72">
        <v>45292</v>
      </c>
      <c r="P218" s="73" t="s">
        <v>2252</v>
      </c>
      <c r="Q218" s="80" t="str">
        <f t="shared" si="10"/>
        <v>14.01.04.00.1</v>
      </c>
    </row>
    <row r="219" spans="1:18" ht="42.75" x14ac:dyDescent="0.2">
      <c r="A219" s="76" t="s">
        <v>365</v>
      </c>
      <c r="B219" s="76" t="s">
        <v>366</v>
      </c>
      <c r="C219" s="77" t="s">
        <v>2879</v>
      </c>
      <c r="D219" s="76" t="s">
        <v>2879</v>
      </c>
      <c r="E219" s="78"/>
      <c r="F219" s="78"/>
      <c r="G219" s="78"/>
      <c r="H219" s="49" t="s">
        <v>40</v>
      </c>
      <c r="I219" s="62" t="s">
        <v>1</v>
      </c>
      <c r="J219" s="57" t="s">
        <v>1918</v>
      </c>
      <c r="K219" s="57" t="s">
        <v>4227</v>
      </c>
      <c r="L219" s="66" t="s">
        <v>948</v>
      </c>
      <c r="M219" s="67">
        <v>2.41</v>
      </c>
      <c r="N219" s="67">
        <v>2.29</v>
      </c>
      <c r="O219" s="72">
        <v>45292</v>
      </c>
      <c r="P219" s="73" t="s">
        <v>2252</v>
      </c>
      <c r="Q219" s="80" t="str">
        <f t="shared" si="10"/>
        <v>14.01.04.00.2</v>
      </c>
    </row>
    <row r="220" spans="1:18" ht="142.5" x14ac:dyDescent="0.2">
      <c r="A220" s="76" t="s">
        <v>365</v>
      </c>
      <c r="B220" s="76" t="s">
        <v>366</v>
      </c>
      <c r="C220" s="77" t="s">
        <v>2879</v>
      </c>
      <c r="D220" s="76" t="s">
        <v>2879</v>
      </c>
      <c r="E220" s="78"/>
      <c r="F220" s="78"/>
      <c r="G220" s="78"/>
      <c r="H220" s="49" t="s">
        <v>41</v>
      </c>
      <c r="I220" s="62"/>
      <c r="J220" s="57" t="s">
        <v>1919</v>
      </c>
      <c r="K220" s="57"/>
      <c r="L220" s="57" t="s">
        <v>301</v>
      </c>
      <c r="M220" s="67">
        <v>324</v>
      </c>
      <c r="N220" s="67">
        <v>291.60000000000002</v>
      </c>
      <c r="O220" s="72">
        <v>45292</v>
      </c>
      <c r="P220" s="73" t="s">
        <v>2252</v>
      </c>
      <c r="Q220" s="80" t="str">
        <f t="shared" si="10"/>
        <v>14.01.04.01.1</v>
      </c>
    </row>
    <row r="221" spans="1:18" x14ac:dyDescent="0.2">
      <c r="A221" s="76" t="s">
        <v>365</v>
      </c>
      <c r="B221" s="76" t="s">
        <v>366</v>
      </c>
      <c r="C221" s="77" t="s">
        <v>2879</v>
      </c>
      <c r="D221" s="76" t="s">
        <v>2879</v>
      </c>
      <c r="E221" s="78"/>
      <c r="F221" s="78"/>
      <c r="G221" s="78"/>
      <c r="H221" s="49" t="s">
        <v>1884</v>
      </c>
      <c r="I221" s="62"/>
      <c r="J221" s="57" t="s">
        <v>1921</v>
      </c>
      <c r="K221" s="57"/>
      <c r="L221" s="66" t="s">
        <v>252</v>
      </c>
      <c r="M221" s="67">
        <v>6.02</v>
      </c>
      <c r="N221" s="67">
        <v>5.42</v>
      </c>
      <c r="O221" s="72">
        <v>45292</v>
      </c>
      <c r="P221" s="73" t="s">
        <v>2252</v>
      </c>
      <c r="Q221" s="80" t="str">
        <f t="shared" si="10"/>
        <v>14.01.30.10.3</v>
      </c>
      <c r="R221" s="26"/>
    </row>
    <row r="222" spans="1:18" ht="85.5" x14ac:dyDescent="0.2">
      <c r="A222" s="76" t="s">
        <v>365</v>
      </c>
      <c r="B222" s="76" t="s">
        <v>366</v>
      </c>
      <c r="C222" s="77" t="s">
        <v>2879</v>
      </c>
      <c r="D222" s="76" t="s">
        <v>2879</v>
      </c>
      <c r="E222" s="78"/>
      <c r="F222" s="78"/>
      <c r="G222" s="78"/>
      <c r="H222" s="49" t="s">
        <v>1886</v>
      </c>
      <c r="I222" s="62" t="s">
        <v>1</v>
      </c>
      <c r="J222" s="57" t="s">
        <v>1920</v>
      </c>
      <c r="K222" s="57" t="s">
        <v>4211</v>
      </c>
      <c r="L222" s="66" t="s">
        <v>252</v>
      </c>
      <c r="M222" s="67">
        <v>21.03</v>
      </c>
      <c r="N222" s="67">
        <v>18.93</v>
      </c>
      <c r="O222" s="72">
        <v>45292</v>
      </c>
      <c r="P222" s="73" t="s">
        <v>2252</v>
      </c>
      <c r="Q222" s="80" t="str">
        <f t="shared" si="10"/>
        <v>14.01.30.11.3</v>
      </c>
    </row>
    <row r="223" spans="1:18" ht="143.25" x14ac:dyDescent="0.2">
      <c r="A223" s="76" t="s">
        <v>365</v>
      </c>
      <c r="B223" s="76" t="s">
        <v>367</v>
      </c>
      <c r="C223" s="77" t="s">
        <v>2879</v>
      </c>
      <c r="D223" s="76" t="s">
        <v>2879</v>
      </c>
      <c r="E223" s="78"/>
      <c r="F223" s="78"/>
      <c r="G223" s="78"/>
      <c r="H223" s="49" t="s">
        <v>2879</v>
      </c>
      <c r="I223" s="62"/>
      <c r="J223" s="83" t="s">
        <v>4055</v>
      </c>
      <c r="K223" s="66"/>
      <c r="L223" s="66"/>
      <c r="M223" s="67"/>
      <c r="N223" s="67" t="s">
        <v>2131</v>
      </c>
      <c r="O223" s="72"/>
      <c r="P223" s="73"/>
      <c r="Q223" s="80" t="str">
        <f t="shared" si="10"/>
        <v xml:space="preserve"> </v>
      </c>
    </row>
    <row r="224" spans="1:18" ht="57" x14ac:dyDescent="0.2">
      <c r="A224" s="76" t="s">
        <v>365</v>
      </c>
      <c r="B224" s="76" t="s">
        <v>367</v>
      </c>
      <c r="C224" s="77" t="s">
        <v>2879</v>
      </c>
      <c r="D224" s="76" t="s">
        <v>2879</v>
      </c>
      <c r="E224" s="78"/>
      <c r="F224" s="78"/>
      <c r="G224" s="78"/>
      <c r="H224" s="49" t="s">
        <v>42</v>
      </c>
      <c r="I224" s="62"/>
      <c r="J224" s="57" t="s">
        <v>1923</v>
      </c>
      <c r="K224" s="57"/>
      <c r="L224" s="66" t="s">
        <v>252</v>
      </c>
      <c r="M224" s="67">
        <v>34.43</v>
      </c>
      <c r="N224" s="67">
        <v>30.98</v>
      </c>
      <c r="O224" s="72">
        <v>45292</v>
      </c>
      <c r="P224" s="73" t="s">
        <v>2252</v>
      </c>
      <c r="Q224" s="80" t="str">
        <f t="shared" si="10"/>
        <v>14.02.02.00.1</v>
      </c>
      <c r="R224" s="26"/>
    </row>
    <row r="225" spans="1:18" ht="42.75" x14ac:dyDescent="0.2">
      <c r="A225" s="76" t="s">
        <v>365</v>
      </c>
      <c r="B225" s="76" t="s">
        <v>367</v>
      </c>
      <c r="C225" s="77" t="s">
        <v>2879</v>
      </c>
      <c r="D225" s="76" t="s">
        <v>2879</v>
      </c>
      <c r="E225" s="78"/>
      <c r="F225" s="78"/>
      <c r="G225" s="78"/>
      <c r="H225" s="49" t="s">
        <v>1897</v>
      </c>
      <c r="I225" s="62"/>
      <c r="J225" s="57" t="s">
        <v>1922</v>
      </c>
      <c r="K225" s="66"/>
      <c r="L225" s="66" t="s">
        <v>252</v>
      </c>
      <c r="M225" s="67">
        <v>38.64</v>
      </c>
      <c r="N225" s="67">
        <v>34.78</v>
      </c>
      <c r="O225" s="72">
        <v>45292</v>
      </c>
      <c r="P225" s="73" t="s">
        <v>2252</v>
      </c>
      <c r="Q225" s="80" t="str">
        <f t="shared" si="10"/>
        <v>14.02.03.00.1</v>
      </c>
    </row>
    <row r="226" spans="1:18" ht="28.5" x14ac:dyDescent="0.2">
      <c r="A226" s="76" t="s">
        <v>365</v>
      </c>
      <c r="B226" s="76" t="s">
        <v>367</v>
      </c>
      <c r="C226" s="77" t="s">
        <v>2879</v>
      </c>
      <c r="D226" s="76" t="s">
        <v>2879</v>
      </c>
      <c r="E226" s="78"/>
      <c r="F226" s="78"/>
      <c r="G226" s="78"/>
      <c r="H226" s="49" t="s">
        <v>1901</v>
      </c>
      <c r="I226" s="62"/>
      <c r="J226" s="57" t="s">
        <v>2996</v>
      </c>
      <c r="K226" s="66" t="s">
        <v>2997</v>
      </c>
      <c r="L226" s="66" t="s">
        <v>252</v>
      </c>
      <c r="M226" s="67">
        <v>7.93</v>
      </c>
      <c r="N226" s="67">
        <v>7.14</v>
      </c>
      <c r="O226" s="72">
        <v>45292</v>
      </c>
      <c r="P226" s="73" t="s">
        <v>2252</v>
      </c>
      <c r="Q226" s="80" t="str">
        <f t="shared" si="10"/>
        <v>14.02.04.00.1</v>
      </c>
    </row>
    <row r="227" spans="1:18" ht="409.5" x14ac:dyDescent="0.2">
      <c r="A227" s="76" t="s">
        <v>365</v>
      </c>
      <c r="B227" s="76" t="s">
        <v>368</v>
      </c>
      <c r="C227" s="77" t="s">
        <v>2879</v>
      </c>
      <c r="D227" s="76" t="s">
        <v>2879</v>
      </c>
      <c r="E227" s="78"/>
      <c r="F227" s="78"/>
      <c r="G227" s="78"/>
      <c r="H227" s="49" t="s">
        <v>2879</v>
      </c>
      <c r="I227" s="62"/>
      <c r="J227" s="83" t="s">
        <v>4056</v>
      </c>
      <c r="K227" s="66"/>
      <c r="L227" s="66"/>
      <c r="M227" s="67"/>
      <c r="N227" s="67" t="s">
        <v>2131</v>
      </c>
      <c r="O227" s="72"/>
      <c r="P227" s="73"/>
      <c r="Q227" s="80" t="str">
        <f t="shared" si="10"/>
        <v xml:space="preserve"> </v>
      </c>
    </row>
    <row r="228" spans="1:18" ht="42.75" x14ac:dyDescent="0.2">
      <c r="A228" s="76" t="s">
        <v>365</v>
      </c>
      <c r="B228" s="76" t="s">
        <v>368</v>
      </c>
      <c r="C228" s="77" t="s">
        <v>2879</v>
      </c>
      <c r="D228" s="76" t="s">
        <v>2879</v>
      </c>
      <c r="E228" s="78"/>
      <c r="F228" s="78"/>
      <c r="G228" s="78"/>
      <c r="H228" s="49" t="s">
        <v>43</v>
      </c>
      <c r="I228" s="62"/>
      <c r="J228" s="57" t="s">
        <v>2005</v>
      </c>
      <c r="K228" s="57"/>
      <c r="L228" s="66" t="s">
        <v>252</v>
      </c>
      <c r="M228" s="67">
        <v>40.15</v>
      </c>
      <c r="N228" s="67">
        <v>38.14</v>
      </c>
      <c r="O228" s="72">
        <v>45292</v>
      </c>
      <c r="P228" s="73" t="s">
        <v>2252</v>
      </c>
      <c r="Q228" s="80" t="str">
        <f t="shared" si="10"/>
        <v>14.03.01.00.1</v>
      </c>
      <c r="R228" s="26"/>
    </row>
    <row r="229" spans="1:18" ht="199.5" x14ac:dyDescent="0.2">
      <c r="A229" s="76" t="s">
        <v>365</v>
      </c>
      <c r="B229" s="76" t="s">
        <v>368</v>
      </c>
      <c r="C229" s="77" t="s">
        <v>2879</v>
      </c>
      <c r="D229" s="76" t="s">
        <v>2879</v>
      </c>
      <c r="E229" s="78"/>
      <c r="F229" s="78"/>
      <c r="G229" s="78"/>
      <c r="H229" s="49" t="s">
        <v>1938</v>
      </c>
      <c r="I229" s="62" t="s">
        <v>1</v>
      </c>
      <c r="J229" s="57" t="s">
        <v>1987</v>
      </c>
      <c r="K229" s="57" t="s">
        <v>4257</v>
      </c>
      <c r="L229" s="66" t="s">
        <v>252</v>
      </c>
      <c r="M229" s="67">
        <v>40.15</v>
      </c>
      <c r="N229" s="67">
        <v>38.14</v>
      </c>
      <c r="O229" s="72">
        <v>45292</v>
      </c>
      <c r="P229" s="73" t="s">
        <v>2252</v>
      </c>
      <c r="Q229" s="80" t="str">
        <f t="shared" si="10"/>
        <v>14.03.05.00.1</v>
      </c>
    </row>
    <row r="230" spans="1:18" ht="57.75" x14ac:dyDescent="0.2">
      <c r="A230" s="76" t="s">
        <v>365</v>
      </c>
      <c r="B230" s="76" t="s">
        <v>368</v>
      </c>
      <c r="C230" s="77" t="s">
        <v>2879</v>
      </c>
      <c r="D230" s="76" t="s">
        <v>2879</v>
      </c>
      <c r="E230" s="78"/>
      <c r="F230" s="78"/>
      <c r="G230" s="78"/>
      <c r="H230" s="49" t="s">
        <v>1939</v>
      </c>
      <c r="I230" s="62" t="s">
        <v>1</v>
      </c>
      <c r="J230" s="57" t="s">
        <v>4057</v>
      </c>
      <c r="K230" s="57" t="s">
        <v>4228</v>
      </c>
      <c r="L230" s="66" t="s">
        <v>252</v>
      </c>
      <c r="M230" s="67">
        <v>100.37</v>
      </c>
      <c r="N230" s="67">
        <v>95.35</v>
      </c>
      <c r="O230" s="72">
        <v>45292</v>
      </c>
      <c r="P230" s="73" t="s">
        <v>2252</v>
      </c>
      <c r="Q230" s="80"/>
      <c r="R230" s="26"/>
    </row>
    <row r="231" spans="1:18" ht="142.5" x14ac:dyDescent="0.2">
      <c r="A231" s="76" t="s">
        <v>365</v>
      </c>
      <c r="B231" s="76" t="s">
        <v>368</v>
      </c>
      <c r="C231" s="77" t="s">
        <v>2879</v>
      </c>
      <c r="D231" s="76" t="s">
        <v>2879</v>
      </c>
      <c r="E231" s="78"/>
      <c r="F231" s="78"/>
      <c r="G231" s="78"/>
      <c r="H231" s="49" t="s">
        <v>1940</v>
      </c>
      <c r="I231" s="62" t="s">
        <v>1</v>
      </c>
      <c r="J231" s="57" t="s">
        <v>1988</v>
      </c>
      <c r="K231" s="63" t="s">
        <v>4258</v>
      </c>
      <c r="L231" s="49" t="s">
        <v>252</v>
      </c>
      <c r="M231" s="75">
        <v>7929.34</v>
      </c>
      <c r="N231" s="75">
        <v>7532.87</v>
      </c>
      <c r="O231" s="72">
        <v>45292</v>
      </c>
      <c r="P231" s="73" t="s">
        <v>2252</v>
      </c>
      <c r="Q231" s="80"/>
    </row>
    <row r="232" spans="1:18" ht="128.25" x14ac:dyDescent="0.2">
      <c r="A232" s="76" t="s">
        <v>365</v>
      </c>
      <c r="B232" s="76" t="s">
        <v>368</v>
      </c>
      <c r="C232" s="77" t="s">
        <v>2879</v>
      </c>
      <c r="D232" s="76" t="s">
        <v>2879</v>
      </c>
      <c r="E232" s="78"/>
      <c r="F232" s="78"/>
      <c r="G232" s="78"/>
      <c r="H232" s="49" t="s">
        <v>1941</v>
      </c>
      <c r="I232" s="62" t="s">
        <v>1</v>
      </c>
      <c r="J232" s="57" t="s">
        <v>1989</v>
      </c>
      <c r="K232" s="63" t="s">
        <v>3892</v>
      </c>
      <c r="L232" s="63" t="s">
        <v>948</v>
      </c>
      <c r="M232" s="75">
        <v>11</v>
      </c>
      <c r="N232" s="75">
        <v>10.45</v>
      </c>
      <c r="O232" s="72">
        <v>45292</v>
      </c>
      <c r="P232" s="73" t="s">
        <v>2252</v>
      </c>
      <c r="Q232" s="80" t="str">
        <f>IF(H232="",IF(B232="",A232,B232),H232)</f>
        <v>14.03.15.00.2</v>
      </c>
    </row>
    <row r="233" spans="1:18" ht="57" x14ac:dyDescent="0.2">
      <c r="A233" s="76" t="s">
        <v>365</v>
      </c>
      <c r="B233" s="76" t="s">
        <v>368</v>
      </c>
      <c r="C233" s="77" t="s">
        <v>2879</v>
      </c>
      <c r="D233" s="76" t="s">
        <v>2879</v>
      </c>
      <c r="E233" s="78"/>
      <c r="F233" s="78"/>
      <c r="G233" s="78"/>
      <c r="H233" s="49" t="s">
        <v>1942</v>
      </c>
      <c r="I233" s="62"/>
      <c r="J233" s="57" t="s">
        <v>2114</v>
      </c>
      <c r="K233" s="57" t="s">
        <v>4652</v>
      </c>
      <c r="L233" s="57" t="s">
        <v>1990</v>
      </c>
      <c r="M233" s="67">
        <v>1.51</v>
      </c>
      <c r="N233" s="67">
        <v>1.36</v>
      </c>
      <c r="O233" s="72">
        <v>45292</v>
      </c>
      <c r="P233" s="73" t="s">
        <v>2252</v>
      </c>
      <c r="Q233" s="80"/>
    </row>
    <row r="234" spans="1:18" ht="89.25" customHeight="1" x14ac:dyDescent="0.2">
      <c r="A234" s="76" t="s">
        <v>365</v>
      </c>
      <c r="B234" s="76" t="s">
        <v>368</v>
      </c>
      <c r="C234" s="77" t="s">
        <v>2879</v>
      </c>
      <c r="D234" s="76" t="s">
        <v>2879</v>
      </c>
      <c r="E234" s="78"/>
      <c r="F234" s="78"/>
      <c r="G234" s="78"/>
      <c r="H234" s="49" t="s">
        <v>1957</v>
      </c>
      <c r="I234" s="62" t="s">
        <v>1</v>
      </c>
      <c r="J234" s="57" t="s">
        <v>2115</v>
      </c>
      <c r="K234" s="57" t="s">
        <v>4653</v>
      </c>
      <c r="L234" s="66" t="s">
        <v>204</v>
      </c>
      <c r="M234" s="67">
        <v>401.49</v>
      </c>
      <c r="N234" s="67">
        <v>381.41</v>
      </c>
      <c r="O234" s="72">
        <v>45292</v>
      </c>
      <c r="P234" s="73" t="s">
        <v>2252</v>
      </c>
      <c r="Q234" s="80" t="str">
        <f t="shared" ref="Q234:Q251" si="11">IF(H234="",IF(B234="",A234,B234),H234)</f>
        <v>14.03.15.02.1</v>
      </c>
    </row>
    <row r="235" spans="1:18" ht="270.75" x14ac:dyDescent="0.2">
      <c r="A235" s="76" t="s">
        <v>365</v>
      </c>
      <c r="B235" s="76" t="s">
        <v>369</v>
      </c>
      <c r="C235" s="77" t="s">
        <v>2879</v>
      </c>
      <c r="D235" s="76" t="s">
        <v>2879</v>
      </c>
      <c r="E235" s="78"/>
      <c r="F235" s="78"/>
      <c r="G235" s="78"/>
      <c r="H235" s="49" t="s">
        <v>2879</v>
      </c>
      <c r="I235" s="62" t="s">
        <v>1</v>
      </c>
      <c r="J235" s="57" t="s">
        <v>4058</v>
      </c>
      <c r="K235" s="63" t="s">
        <v>4212</v>
      </c>
      <c r="L235" s="66"/>
      <c r="M235" s="67"/>
      <c r="N235" s="67" t="s">
        <v>2131</v>
      </c>
      <c r="O235" s="72"/>
      <c r="P235" s="73"/>
      <c r="Q235" s="80" t="str">
        <f t="shared" si="11"/>
        <v xml:space="preserve"> </v>
      </c>
      <c r="R235" s="26"/>
    </row>
    <row r="236" spans="1:18" ht="171.75" x14ac:dyDescent="0.2">
      <c r="A236" s="76" t="s">
        <v>365</v>
      </c>
      <c r="B236" s="76" t="s">
        <v>369</v>
      </c>
      <c r="C236" s="77" t="s">
        <v>2879</v>
      </c>
      <c r="D236" s="76" t="s">
        <v>2364</v>
      </c>
      <c r="E236" s="78"/>
      <c r="F236" s="78"/>
      <c r="G236" s="78"/>
      <c r="H236" s="49" t="s">
        <v>2879</v>
      </c>
      <c r="I236" s="62" t="s">
        <v>1</v>
      </c>
      <c r="J236" s="63" t="s">
        <v>4059</v>
      </c>
      <c r="K236" s="57" t="s">
        <v>4651</v>
      </c>
      <c r="L236" s="66"/>
      <c r="M236" s="67"/>
      <c r="N236" s="67"/>
      <c r="O236" s="72"/>
      <c r="P236" s="73"/>
      <c r="Q236" s="80" t="str">
        <f t="shared" si="11"/>
        <v xml:space="preserve"> </v>
      </c>
      <c r="R236" s="26"/>
    </row>
    <row r="237" spans="1:18" ht="228" x14ac:dyDescent="0.2">
      <c r="A237" s="76" t="s">
        <v>365</v>
      </c>
      <c r="B237" s="76" t="s">
        <v>369</v>
      </c>
      <c r="C237" s="77" t="s">
        <v>2879</v>
      </c>
      <c r="D237" s="76" t="s">
        <v>2364</v>
      </c>
      <c r="E237" s="78"/>
      <c r="F237" s="78"/>
      <c r="G237" s="78"/>
      <c r="H237" s="49" t="s">
        <v>47</v>
      </c>
      <c r="I237" s="62" t="s">
        <v>1</v>
      </c>
      <c r="J237" s="57" t="s">
        <v>2763</v>
      </c>
      <c r="K237" s="57" t="s">
        <v>4259</v>
      </c>
      <c r="L237" s="66" t="s">
        <v>252</v>
      </c>
      <c r="M237" s="67">
        <v>1226.54</v>
      </c>
      <c r="N237" s="67">
        <v>1104.0899999999999</v>
      </c>
      <c r="O237" s="72">
        <v>45292</v>
      </c>
      <c r="P237" s="73" t="s">
        <v>2252</v>
      </c>
      <c r="Q237" s="80" t="str">
        <f t="shared" si="11"/>
        <v>14.10.20.00.1</v>
      </c>
      <c r="R237" s="26"/>
    </row>
    <row r="238" spans="1:18" ht="199.5" x14ac:dyDescent="0.2">
      <c r="A238" s="76" t="s">
        <v>365</v>
      </c>
      <c r="B238" s="76" t="s">
        <v>369</v>
      </c>
      <c r="C238" s="77" t="s">
        <v>2879</v>
      </c>
      <c r="D238" s="76" t="s">
        <v>2364</v>
      </c>
      <c r="E238" s="78"/>
      <c r="F238" s="78"/>
      <c r="G238" s="78"/>
      <c r="H238" s="49" t="s">
        <v>48</v>
      </c>
      <c r="I238" s="62" t="s">
        <v>1</v>
      </c>
      <c r="J238" s="57" t="s">
        <v>2764</v>
      </c>
      <c r="K238" s="57" t="s">
        <v>4229</v>
      </c>
      <c r="L238" s="66" t="s">
        <v>948</v>
      </c>
      <c r="M238" s="67">
        <v>1.53</v>
      </c>
      <c r="N238" s="67">
        <v>1.38</v>
      </c>
      <c r="O238" s="72">
        <v>45292</v>
      </c>
      <c r="P238" s="73" t="s">
        <v>2252</v>
      </c>
      <c r="Q238" s="80" t="str">
        <f t="shared" si="11"/>
        <v>14.10.20.00.2</v>
      </c>
      <c r="R238" s="26"/>
    </row>
    <row r="239" spans="1:18" ht="171" x14ac:dyDescent="0.2">
      <c r="A239" s="76" t="s">
        <v>365</v>
      </c>
      <c r="B239" s="76" t="s">
        <v>369</v>
      </c>
      <c r="C239" s="77" t="s">
        <v>2879</v>
      </c>
      <c r="D239" s="76" t="s">
        <v>2364</v>
      </c>
      <c r="E239" s="78"/>
      <c r="F239" s="78"/>
      <c r="G239" s="78"/>
      <c r="H239" s="49" t="s">
        <v>2365</v>
      </c>
      <c r="I239" s="62" t="s">
        <v>1</v>
      </c>
      <c r="J239" s="57" t="s">
        <v>4060</v>
      </c>
      <c r="K239" s="57" t="s">
        <v>4260</v>
      </c>
      <c r="L239" s="57" t="s">
        <v>252</v>
      </c>
      <c r="M239" s="67">
        <v>2242.3000000000002</v>
      </c>
      <c r="N239" s="67">
        <v>2130.1799999999998</v>
      </c>
      <c r="O239" s="72">
        <v>45292</v>
      </c>
      <c r="P239" s="73" t="s">
        <v>2252</v>
      </c>
      <c r="Q239" s="80" t="str">
        <f t="shared" si="11"/>
        <v>14.10.20.01.1</v>
      </c>
      <c r="R239" s="26"/>
    </row>
    <row r="240" spans="1:18" ht="104.25" x14ac:dyDescent="0.2">
      <c r="A240" s="76" t="s">
        <v>365</v>
      </c>
      <c r="B240" s="76" t="s">
        <v>369</v>
      </c>
      <c r="C240" s="77" t="s">
        <v>2883</v>
      </c>
      <c r="D240" s="76" t="s">
        <v>2872</v>
      </c>
      <c r="E240" s="78"/>
      <c r="F240" s="78"/>
      <c r="G240" s="78"/>
      <c r="H240" s="49" t="s">
        <v>2366</v>
      </c>
      <c r="I240" s="62" t="s">
        <v>1</v>
      </c>
      <c r="J240" s="57" t="s">
        <v>4061</v>
      </c>
      <c r="K240" s="57" t="s">
        <v>4230</v>
      </c>
      <c r="L240" s="57" t="s">
        <v>948</v>
      </c>
      <c r="M240" s="67">
        <v>2.75</v>
      </c>
      <c r="N240" s="67">
        <v>2.61</v>
      </c>
      <c r="O240" s="72">
        <v>45292</v>
      </c>
      <c r="P240" s="73" t="s">
        <v>2252</v>
      </c>
      <c r="Q240" s="80" t="str">
        <f t="shared" si="11"/>
        <v>14.10.20.01.2</v>
      </c>
      <c r="R240" s="26"/>
    </row>
    <row r="241" spans="1:18" ht="42.75" x14ac:dyDescent="0.2">
      <c r="A241" s="76" t="s">
        <v>365</v>
      </c>
      <c r="B241" s="76" t="s">
        <v>369</v>
      </c>
      <c r="C241" s="77" t="s">
        <v>2879</v>
      </c>
      <c r="D241" s="76" t="s">
        <v>2364</v>
      </c>
      <c r="E241" s="78"/>
      <c r="F241" s="78"/>
      <c r="G241" s="78"/>
      <c r="H241" s="49" t="s">
        <v>2367</v>
      </c>
      <c r="I241" s="62"/>
      <c r="J241" s="57" t="s">
        <v>2923</v>
      </c>
      <c r="K241" s="57"/>
      <c r="L241" s="57" t="s">
        <v>204</v>
      </c>
      <c r="M241" s="67">
        <v>35.130000000000003</v>
      </c>
      <c r="N241" s="68"/>
      <c r="O241" s="72">
        <v>45292</v>
      </c>
      <c r="P241" s="73" t="s">
        <v>4500</v>
      </c>
      <c r="Q241" s="80" t="str">
        <f t="shared" si="11"/>
        <v>14.10.20.80.3</v>
      </c>
      <c r="R241" s="26"/>
    </row>
    <row r="242" spans="1:18" ht="185.25" x14ac:dyDescent="0.2">
      <c r="A242" s="76" t="s">
        <v>365</v>
      </c>
      <c r="B242" s="76" t="s">
        <v>369</v>
      </c>
      <c r="C242" s="77" t="s">
        <v>2879</v>
      </c>
      <c r="D242" s="76" t="s">
        <v>2364</v>
      </c>
      <c r="E242" s="78"/>
      <c r="F242" s="78"/>
      <c r="G242" s="78"/>
      <c r="H242" s="49" t="s">
        <v>2368</v>
      </c>
      <c r="I242" s="62" t="s">
        <v>1</v>
      </c>
      <c r="J242" s="57" t="s">
        <v>2765</v>
      </c>
      <c r="K242" s="57" t="s">
        <v>4654</v>
      </c>
      <c r="L242" s="57" t="s">
        <v>252</v>
      </c>
      <c r="M242" s="67">
        <v>4195.5200000000004</v>
      </c>
      <c r="N242" s="67">
        <v>3985.75</v>
      </c>
      <c r="O242" s="72">
        <v>45292</v>
      </c>
      <c r="P242" s="73" t="s">
        <v>2252</v>
      </c>
      <c r="Q242" s="80" t="str">
        <f t="shared" si="11"/>
        <v>14.10.22.00.1</v>
      </c>
      <c r="R242" s="26"/>
    </row>
    <row r="243" spans="1:18" ht="256.5" x14ac:dyDescent="0.2">
      <c r="A243" s="76" t="s">
        <v>365</v>
      </c>
      <c r="B243" s="76" t="s">
        <v>369</v>
      </c>
      <c r="C243" s="77" t="s">
        <v>2879</v>
      </c>
      <c r="D243" s="76" t="s">
        <v>2364</v>
      </c>
      <c r="E243" s="78"/>
      <c r="F243" s="78"/>
      <c r="G243" s="78"/>
      <c r="H243" s="49" t="s">
        <v>2370</v>
      </c>
      <c r="I243" s="62" t="s">
        <v>1</v>
      </c>
      <c r="J243" s="57" t="s">
        <v>2766</v>
      </c>
      <c r="K243" s="57" t="s">
        <v>4655</v>
      </c>
      <c r="L243" s="57" t="s">
        <v>948</v>
      </c>
      <c r="M243" s="67">
        <v>5.68</v>
      </c>
      <c r="N243" s="67">
        <v>5.4</v>
      </c>
      <c r="O243" s="72">
        <v>45292</v>
      </c>
      <c r="P243" s="73" t="s">
        <v>2252</v>
      </c>
      <c r="Q243" s="80" t="str">
        <f t="shared" si="11"/>
        <v>14.10.22.00.2</v>
      </c>
      <c r="R243" s="26"/>
    </row>
    <row r="244" spans="1:18" ht="42.75" x14ac:dyDescent="0.2">
      <c r="A244" s="76" t="s">
        <v>365</v>
      </c>
      <c r="B244" s="76" t="s">
        <v>369</v>
      </c>
      <c r="C244" s="77" t="s">
        <v>2879</v>
      </c>
      <c r="D244" s="76" t="s">
        <v>2364</v>
      </c>
      <c r="E244" s="78"/>
      <c r="F244" s="78"/>
      <c r="G244" s="78"/>
      <c r="H244" s="49" t="s">
        <v>2372</v>
      </c>
      <c r="I244" s="62"/>
      <c r="J244" s="57" t="s">
        <v>2924</v>
      </c>
      <c r="K244" s="57"/>
      <c r="L244" s="57" t="s">
        <v>204</v>
      </c>
      <c r="M244" s="67">
        <v>50.19</v>
      </c>
      <c r="N244" s="67">
        <v>47.68</v>
      </c>
      <c r="O244" s="72">
        <v>45292</v>
      </c>
      <c r="P244" s="73" t="s">
        <v>2252</v>
      </c>
      <c r="Q244" s="80" t="str">
        <f t="shared" si="11"/>
        <v>14.10.22.80.3</v>
      </c>
      <c r="R244" s="26"/>
    </row>
    <row r="245" spans="1:18" ht="85.5" x14ac:dyDescent="0.2">
      <c r="A245" s="76" t="s">
        <v>365</v>
      </c>
      <c r="B245" s="76" t="s">
        <v>369</v>
      </c>
      <c r="C245" s="77" t="s">
        <v>2879</v>
      </c>
      <c r="D245" s="76" t="s">
        <v>2364</v>
      </c>
      <c r="E245" s="78"/>
      <c r="F245" s="78"/>
      <c r="G245" s="78"/>
      <c r="H245" s="63" t="s">
        <v>2373</v>
      </c>
      <c r="I245" s="62"/>
      <c r="J245" s="57" t="s">
        <v>2999</v>
      </c>
      <c r="K245" s="57" t="s">
        <v>2998</v>
      </c>
      <c r="L245" s="66" t="s">
        <v>2260</v>
      </c>
      <c r="M245" s="67">
        <v>115.43</v>
      </c>
      <c r="N245" s="67">
        <v>109.66</v>
      </c>
      <c r="O245" s="72">
        <v>45292</v>
      </c>
      <c r="P245" s="73" t="s">
        <v>2252</v>
      </c>
      <c r="Q245" s="80" t="str">
        <f t="shared" si="11"/>
        <v>14.10.25.90.1</v>
      </c>
      <c r="R245" s="26"/>
    </row>
    <row r="246" spans="1:18" ht="99.75" x14ac:dyDescent="0.2">
      <c r="A246" s="76" t="s">
        <v>365</v>
      </c>
      <c r="B246" s="76" t="s">
        <v>369</v>
      </c>
      <c r="C246" s="77" t="s">
        <v>2879</v>
      </c>
      <c r="D246" s="76" t="s">
        <v>2364</v>
      </c>
      <c r="E246" s="78"/>
      <c r="F246" s="78"/>
      <c r="G246" s="78"/>
      <c r="H246" s="49" t="s">
        <v>2374</v>
      </c>
      <c r="I246" s="62" t="s">
        <v>1</v>
      </c>
      <c r="J246" s="57" t="s">
        <v>2767</v>
      </c>
      <c r="K246" s="57" t="s">
        <v>4160</v>
      </c>
      <c r="L246" s="57" t="s">
        <v>252</v>
      </c>
      <c r="M246" s="67">
        <v>294.08999999999997</v>
      </c>
      <c r="N246" s="67">
        <v>279.38</v>
      </c>
      <c r="O246" s="72">
        <v>45292</v>
      </c>
      <c r="P246" s="73" t="s">
        <v>2252</v>
      </c>
      <c r="Q246" s="80" t="str">
        <f t="shared" si="11"/>
        <v>14.10.25.91.1</v>
      </c>
      <c r="R246" s="26"/>
    </row>
    <row r="247" spans="1:18" ht="99.75" x14ac:dyDescent="0.2">
      <c r="A247" s="76" t="s">
        <v>365</v>
      </c>
      <c r="B247" s="76" t="s">
        <v>369</v>
      </c>
      <c r="C247" s="77" t="s">
        <v>2879</v>
      </c>
      <c r="D247" s="76" t="s">
        <v>2364</v>
      </c>
      <c r="E247" s="78"/>
      <c r="F247" s="78"/>
      <c r="G247" s="78"/>
      <c r="H247" s="49" t="s">
        <v>2376</v>
      </c>
      <c r="I247" s="62" t="s">
        <v>1</v>
      </c>
      <c r="J247" s="57" t="s">
        <v>2768</v>
      </c>
      <c r="K247" s="57" t="s">
        <v>4161</v>
      </c>
      <c r="L247" s="57" t="s">
        <v>252</v>
      </c>
      <c r="M247" s="67">
        <v>573.12</v>
      </c>
      <c r="N247" s="67">
        <v>544.46</v>
      </c>
      <c r="O247" s="72">
        <v>45292</v>
      </c>
      <c r="P247" s="73" t="s">
        <v>2252</v>
      </c>
      <c r="Q247" s="80" t="str">
        <f t="shared" si="11"/>
        <v>14.10.25.92.1</v>
      </c>
      <c r="R247" s="26"/>
    </row>
    <row r="248" spans="1:18" ht="185.25" x14ac:dyDescent="0.2">
      <c r="A248" s="76" t="s">
        <v>365</v>
      </c>
      <c r="B248" s="76" t="s">
        <v>369</v>
      </c>
      <c r="C248" s="77" t="s">
        <v>2879</v>
      </c>
      <c r="D248" s="76" t="s">
        <v>2364</v>
      </c>
      <c r="E248" s="78"/>
      <c r="F248" s="78"/>
      <c r="G248" s="78"/>
      <c r="H248" s="49" t="s">
        <v>2378</v>
      </c>
      <c r="I248" s="62" t="s">
        <v>1</v>
      </c>
      <c r="J248" s="57" t="s">
        <v>2769</v>
      </c>
      <c r="K248" s="57" t="s">
        <v>4261</v>
      </c>
      <c r="L248" s="66" t="s">
        <v>252</v>
      </c>
      <c r="M248" s="67">
        <v>5167.12</v>
      </c>
      <c r="N248" s="67">
        <v>4908.76</v>
      </c>
      <c r="O248" s="72">
        <v>45292</v>
      </c>
      <c r="P248" s="73" t="s">
        <v>2252</v>
      </c>
      <c r="Q248" s="80" t="str">
        <f t="shared" si="11"/>
        <v>14.10.26.00.1</v>
      </c>
      <c r="R248" s="26"/>
    </row>
    <row r="249" spans="1:18" ht="156.75" x14ac:dyDescent="0.2">
      <c r="A249" s="76" t="s">
        <v>365</v>
      </c>
      <c r="B249" s="76" t="s">
        <v>369</v>
      </c>
      <c r="C249" s="77" t="s">
        <v>2879</v>
      </c>
      <c r="D249" s="76" t="s">
        <v>2364</v>
      </c>
      <c r="E249" s="78"/>
      <c r="F249" s="78"/>
      <c r="G249" s="78"/>
      <c r="H249" s="49" t="s">
        <v>2380</v>
      </c>
      <c r="I249" s="62" t="s">
        <v>1</v>
      </c>
      <c r="J249" s="57" t="s">
        <v>2770</v>
      </c>
      <c r="K249" s="57" t="s">
        <v>4231</v>
      </c>
      <c r="L249" s="66" t="s">
        <v>948</v>
      </c>
      <c r="M249" s="67">
        <v>4.42</v>
      </c>
      <c r="N249" s="67">
        <v>4.2</v>
      </c>
      <c r="O249" s="72">
        <v>45292</v>
      </c>
      <c r="P249" s="73" t="s">
        <v>2252</v>
      </c>
      <c r="Q249" s="80" t="str">
        <f t="shared" si="11"/>
        <v>14.10.26.00.2</v>
      </c>
      <c r="R249" s="26"/>
    </row>
    <row r="250" spans="1:18" ht="57" x14ac:dyDescent="0.2">
      <c r="A250" s="76" t="s">
        <v>365</v>
      </c>
      <c r="B250" s="76" t="s">
        <v>369</v>
      </c>
      <c r="C250" s="77" t="s">
        <v>2879</v>
      </c>
      <c r="D250" s="76" t="s">
        <v>2364</v>
      </c>
      <c r="E250" s="78"/>
      <c r="F250" s="78"/>
      <c r="G250" s="78"/>
      <c r="H250" s="49" t="s">
        <v>2382</v>
      </c>
      <c r="I250" s="62"/>
      <c r="J250" s="70" t="s">
        <v>2925</v>
      </c>
      <c r="K250" s="57"/>
      <c r="L250" s="66" t="s">
        <v>204</v>
      </c>
      <c r="M250" s="67">
        <v>35.130000000000003</v>
      </c>
      <c r="N250" s="67">
        <v>33.369999999999997</v>
      </c>
      <c r="O250" s="72">
        <v>45292</v>
      </c>
      <c r="P250" s="73" t="s">
        <v>2252</v>
      </c>
      <c r="Q250" s="80" t="str">
        <f t="shared" si="11"/>
        <v>14.10.26.80.3</v>
      </c>
    </row>
    <row r="251" spans="1:18" ht="71.25" x14ac:dyDescent="0.2">
      <c r="A251" s="76" t="s">
        <v>365</v>
      </c>
      <c r="B251" s="76" t="s">
        <v>369</v>
      </c>
      <c r="C251" s="77" t="s">
        <v>2879</v>
      </c>
      <c r="D251" s="76" t="s">
        <v>2364</v>
      </c>
      <c r="E251" s="78"/>
      <c r="F251" s="78"/>
      <c r="G251" s="78"/>
      <c r="H251" s="49" t="s">
        <v>2383</v>
      </c>
      <c r="I251" s="62"/>
      <c r="J251" s="57" t="s">
        <v>3977</v>
      </c>
      <c r="K251" s="57" t="s">
        <v>3000</v>
      </c>
      <c r="L251" s="57" t="s">
        <v>2260</v>
      </c>
      <c r="M251" s="67">
        <v>110.41</v>
      </c>
      <c r="N251" s="67">
        <v>104.89</v>
      </c>
      <c r="O251" s="72">
        <v>45292</v>
      </c>
      <c r="P251" s="73" t="s">
        <v>2252</v>
      </c>
      <c r="Q251" s="80" t="str">
        <f t="shared" si="11"/>
        <v>14.10.26.90.1</v>
      </c>
    </row>
    <row r="252" spans="1:18" ht="142.5" x14ac:dyDescent="0.2">
      <c r="A252" s="76" t="s">
        <v>365</v>
      </c>
      <c r="B252" s="76" t="s">
        <v>369</v>
      </c>
      <c r="C252" s="77" t="s">
        <v>2879</v>
      </c>
      <c r="D252" s="76" t="s">
        <v>2384</v>
      </c>
      <c r="E252" s="78"/>
      <c r="F252" s="78"/>
      <c r="G252" s="78"/>
      <c r="H252" s="49" t="s">
        <v>2879</v>
      </c>
      <c r="I252" s="62" t="s">
        <v>1</v>
      </c>
      <c r="J252" s="83" t="s">
        <v>2771</v>
      </c>
      <c r="K252" s="57" t="s">
        <v>4656</v>
      </c>
      <c r="L252" s="57"/>
      <c r="M252" s="67"/>
      <c r="N252" s="67"/>
      <c r="O252" s="72"/>
      <c r="P252" s="73"/>
      <c r="Q252" s="80"/>
    </row>
    <row r="253" spans="1:18" ht="85.5" x14ac:dyDescent="0.2">
      <c r="A253" s="76" t="s">
        <v>365</v>
      </c>
      <c r="B253" s="76" t="s">
        <v>369</v>
      </c>
      <c r="C253" s="77" t="s">
        <v>2879</v>
      </c>
      <c r="D253" s="76" t="s">
        <v>2384</v>
      </c>
      <c r="E253" s="78"/>
      <c r="F253" s="78"/>
      <c r="G253" s="78"/>
      <c r="H253" s="49" t="s">
        <v>2386</v>
      </c>
      <c r="I253" s="62" t="s">
        <v>1</v>
      </c>
      <c r="J253" s="57" t="s">
        <v>2873</v>
      </c>
      <c r="K253" s="57" t="s">
        <v>4262</v>
      </c>
      <c r="L253" s="57" t="s">
        <v>265</v>
      </c>
      <c r="M253" s="67">
        <v>53.2</v>
      </c>
      <c r="N253" s="67">
        <v>50.54</v>
      </c>
      <c r="O253" s="72">
        <v>45292</v>
      </c>
      <c r="P253" s="73" t="s">
        <v>2252</v>
      </c>
      <c r="Q253" s="80" t="str">
        <f t="shared" ref="Q253:Q280" si="12">IF(H253="",IF(B253="",A253,B253),H253)</f>
        <v>14.10.40.00.1</v>
      </c>
      <c r="R253" s="26"/>
    </row>
    <row r="254" spans="1:18" ht="85.5" x14ac:dyDescent="0.2">
      <c r="A254" s="76" t="s">
        <v>365</v>
      </c>
      <c r="B254" s="76" t="s">
        <v>369</v>
      </c>
      <c r="C254" s="77" t="s">
        <v>2879</v>
      </c>
      <c r="D254" s="76" t="s">
        <v>2384</v>
      </c>
      <c r="E254" s="78"/>
      <c r="F254" s="78"/>
      <c r="G254" s="78"/>
      <c r="H254" s="49" t="s">
        <v>2388</v>
      </c>
      <c r="I254" s="62" t="s">
        <v>1</v>
      </c>
      <c r="J254" s="57" t="s">
        <v>2772</v>
      </c>
      <c r="K254" s="57" t="s">
        <v>4232</v>
      </c>
      <c r="L254" s="57" t="s">
        <v>948</v>
      </c>
      <c r="M254" s="67">
        <v>0.44</v>
      </c>
      <c r="N254" s="67">
        <v>0.42</v>
      </c>
      <c r="O254" s="72">
        <v>44652</v>
      </c>
      <c r="P254" s="73" t="s">
        <v>2227</v>
      </c>
      <c r="Q254" s="80" t="str">
        <f t="shared" si="12"/>
        <v>14.10.41.00.2</v>
      </c>
    </row>
    <row r="255" spans="1:18" ht="99.75" x14ac:dyDescent="0.2">
      <c r="A255" s="76" t="s">
        <v>365</v>
      </c>
      <c r="B255" s="76" t="s">
        <v>369</v>
      </c>
      <c r="C255" s="77" t="s">
        <v>2879</v>
      </c>
      <c r="D255" s="76" t="s">
        <v>2384</v>
      </c>
      <c r="E255" s="78"/>
      <c r="F255" s="78"/>
      <c r="G255" s="78"/>
      <c r="H255" s="49" t="s">
        <v>2389</v>
      </c>
      <c r="I255" s="62" t="s">
        <v>1</v>
      </c>
      <c r="J255" s="57" t="s">
        <v>2773</v>
      </c>
      <c r="K255" s="57" t="s">
        <v>4232</v>
      </c>
      <c r="L255" s="57" t="s">
        <v>948</v>
      </c>
      <c r="M255" s="67">
        <v>0.55000000000000004</v>
      </c>
      <c r="N255" s="67">
        <v>0.52</v>
      </c>
      <c r="O255" s="72">
        <v>44652</v>
      </c>
      <c r="P255" s="73" t="s">
        <v>2227</v>
      </c>
      <c r="Q255" s="80" t="str">
        <f t="shared" si="12"/>
        <v>14.10.41.01.2</v>
      </c>
    </row>
    <row r="256" spans="1:18" ht="114" x14ac:dyDescent="0.2">
      <c r="A256" s="76" t="s">
        <v>365</v>
      </c>
      <c r="B256" s="76" t="s">
        <v>369</v>
      </c>
      <c r="C256" s="77" t="s">
        <v>2879</v>
      </c>
      <c r="D256" s="76" t="s">
        <v>2384</v>
      </c>
      <c r="E256" s="78"/>
      <c r="F256" s="78"/>
      <c r="G256" s="78"/>
      <c r="H256" s="49" t="s">
        <v>2390</v>
      </c>
      <c r="I256" s="62" t="s">
        <v>1</v>
      </c>
      <c r="J256" s="57" t="s">
        <v>2774</v>
      </c>
      <c r="K256" s="57" t="s">
        <v>4233</v>
      </c>
      <c r="L256" s="57" t="s">
        <v>948</v>
      </c>
      <c r="M256" s="67">
        <v>1.08</v>
      </c>
      <c r="N256" s="67">
        <v>1.03</v>
      </c>
      <c r="O256" s="72">
        <v>44652</v>
      </c>
      <c r="P256" s="73" t="s">
        <v>2236</v>
      </c>
      <c r="Q256" s="80" t="str">
        <f t="shared" si="12"/>
        <v>14.10.41.02.2</v>
      </c>
    </row>
    <row r="257" spans="1:18" ht="57" x14ac:dyDescent="0.2">
      <c r="A257" s="76" t="s">
        <v>365</v>
      </c>
      <c r="B257" s="76" t="s">
        <v>369</v>
      </c>
      <c r="C257" s="77" t="s">
        <v>2879</v>
      </c>
      <c r="D257" s="76" t="s">
        <v>2384</v>
      </c>
      <c r="E257" s="78"/>
      <c r="F257" s="78"/>
      <c r="G257" s="78"/>
      <c r="H257" s="49" t="s">
        <v>2392</v>
      </c>
      <c r="I257" s="62" t="s">
        <v>1</v>
      </c>
      <c r="J257" s="57" t="s">
        <v>2775</v>
      </c>
      <c r="K257" s="57" t="s">
        <v>4232</v>
      </c>
      <c r="L257" s="57" t="s">
        <v>948</v>
      </c>
      <c r="M257" s="67">
        <v>0.11</v>
      </c>
      <c r="N257" s="67">
        <v>0.1</v>
      </c>
      <c r="O257" s="72">
        <v>44652</v>
      </c>
      <c r="P257" s="73" t="s">
        <v>2227</v>
      </c>
      <c r="Q257" s="80" t="str">
        <f t="shared" si="12"/>
        <v>14.10.42.00.2</v>
      </c>
    </row>
    <row r="258" spans="1:18" ht="42.75" x14ac:dyDescent="0.2">
      <c r="A258" s="76" t="s">
        <v>365</v>
      </c>
      <c r="B258" s="76" t="s">
        <v>369</v>
      </c>
      <c r="C258" s="77" t="s">
        <v>2879</v>
      </c>
      <c r="D258" s="76" t="s">
        <v>2384</v>
      </c>
      <c r="E258" s="78"/>
      <c r="F258" s="78"/>
      <c r="G258" s="78"/>
      <c r="H258" s="49" t="s">
        <v>2394</v>
      </c>
      <c r="I258" s="62" t="s">
        <v>1</v>
      </c>
      <c r="J258" s="57" t="s">
        <v>2776</v>
      </c>
      <c r="K258" s="57" t="s">
        <v>4232</v>
      </c>
      <c r="L258" s="57" t="s">
        <v>948</v>
      </c>
      <c r="M258" s="67">
        <v>0.44</v>
      </c>
      <c r="N258" s="67">
        <v>0.42</v>
      </c>
      <c r="O258" s="72">
        <v>44652</v>
      </c>
      <c r="P258" s="73" t="s">
        <v>2227</v>
      </c>
      <c r="Q258" s="80" t="str">
        <f t="shared" si="12"/>
        <v>14.10.43.00.2</v>
      </c>
    </row>
    <row r="259" spans="1:18" ht="99.75" x14ac:dyDescent="0.2">
      <c r="A259" s="76" t="s">
        <v>365</v>
      </c>
      <c r="B259" s="76" t="s">
        <v>369</v>
      </c>
      <c r="C259" s="77" t="s">
        <v>2879</v>
      </c>
      <c r="D259" s="76" t="s">
        <v>2384</v>
      </c>
      <c r="E259" s="78"/>
      <c r="F259" s="78"/>
      <c r="G259" s="78"/>
      <c r="H259" s="49" t="s">
        <v>2396</v>
      </c>
      <c r="I259" s="62" t="s">
        <v>1</v>
      </c>
      <c r="J259" s="57" t="s">
        <v>2777</v>
      </c>
      <c r="K259" s="57" t="s">
        <v>4657</v>
      </c>
      <c r="L259" s="66" t="s">
        <v>2778</v>
      </c>
      <c r="M259" s="67">
        <v>50.19</v>
      </c>
      <c r="N259" s="67">
        <v>47.68</v>
      </c>
      <c r="O259" s="72">
        <v>45292</v>
      </c>
      <c r="P259" s="73" t="s">
        <v>2252</v>
      </c>
      <c r="Q259" s="80" t="str">
        <f t="shared" si="12"/>
        <v>14.10.45.50.1</v>
      </c>
    </row>
    <row r="260" spans="1:18" ht="85.5" x14ac:dyDescent="0.2">
      <c r="A260" s="76" t="s">
        <v>365</v>
      </c>
      <c r="B260" s="76" t="s">
        <v>369</v>
      </c>
      <c r="C260" s="77" t="s">
        <v>2879</v>
      </c>
      <c r="D260" s="76" t="s">
        <v>2384</v>
      </c>
      <c r="E260" s="78"/>
      <c r="F260" s="78"/>
      <c r="G260" s="78"/>
      <c r="H260" s="49" t="s">
        <v>2398</v>
      </c>
      <c r="I260" s="62"/>
      <c r="J260" s="57" t="s">
        <v>2779</v>
      </c>
      <c r="K260" s="57"/>
      <c r="L260" s="66" t="s">
        <v>204</v>
      </c>
      <c r="M260" s="67">
        <v>116.93</v>
      </c>
      <c r="N260" s="67">
        <v>111.09</v>
      </c>
      <c r="O260" s="72">
        <v>45292</v>
      </c>
      <c r="P260" s="73" t="s">
        <v>2252</v>
      </c>
      <c r="Q260" s="80" t="str">
        <f t="shared" si="12"/>
        <v>14.10.45.80.1</v>
      </c>
    </row>
    <row r="261" spans="1:18" ht="256.5" x14ac:dyDescent="0.2">
      <c r="A261" s="76" t="s">
        <v>365</v>
      </c>
      <c r="B261" s="76" t="s">
        <v>369</v>
      </c>
      <c r="C261" s="77" t="s">
        <v>2879</v>
      </c>
      <c r="D261" s="76" t="s">
        <v>2400</v>
      </c>
      <c r="E261" s="78"/>
      <c r="F261" s="78"/>
      <c r="G261" s="78"/>
      <c r="H261" s="49" t="s">
        <v>2879</v>
      </c>
      <c r="I261" s="62" t="s">
        <v>1</v>
      </c>
      <c r="J261" s="57" t="s">
        <v>4062</v>
      </c>
      <c r="K261" s="57" t="s">
        <v>4658</v>
      </c>
      <c r="L261" s="57"/>
      <c r="M261" s="67"/>
      <c r="N261" s="67"/>
      <c r="O261" s="72"/>
      <c r="P261" s="73"/>
      <c r="Q261" s="80" t="str">
        <f t="shared" si="12"/>
        <v xml:space="preserve"> </v>
      </c>
    </row>
    <row r="262" spans="1:18" ht="85.5" x14ac:dyDescent="0.2">
      <c r="A262" s="76" t="s">
        <v>365</v>
      </c>
      <c r="B262" s="76" t="s">
        <v>369</v>
      </c>
      <c r="C262" s="77" t="s">
        <v>2879</v>
      </c>
      <c r="D262" s="76" t="s">
        <v>2400</v>
      </c>
      <c r="E262" s="78"/>
      <c r="F262" s="78"/>
      <c r="G262" s="78"/>
      <c r="H262" s="49" t="s">
        <v>2402</v>
      </c>
      <c r="I262" s="62" t="s">
        <v>1</v>
      </c>
      <c r="J262" s="57" t="s">
        <v>2780</v>
      </c>
      <c r="K262" s="57" t="s">
        <v>4234</v>
      </c>
      <c r="L262" s="66" t="s">
        <v>265</v>
      </c>
      <c r="M262" s="67">
        <v>110.41</v>
      </c>
      <c r="N262" s="67">
        <v>104.89</v>
      </c>
      <c r="O262" s="72">
        <v>45292</v>
      </c>
      <c r="P262" s="73" t="s">
        <v>2252</v>
      </c>
      <c r="Q262" s="80" t="str">
        <f t="shared" si="12"/>
        <v>14.10.50.00.1</v>
      </c>
      <c r="R262" s="26"/>
    </row>
    <row r="263" spans="1:18" ht="85.5" x14ac:dyDescent="0.2">
      <c r="A263" s="76" t="s">
        <v>365</v>
      </c>
      <c r="B263" s="76" t="s">
        <v>369</v>
      </c>
      <c r="C263" s="77" t="s">
        <v>2879</v>
      </c>
      <c r="D263" s="76" t="s">
        <v>2400</v>
      </c>
      <c r="E263" s="78"/>
      <c r="F263" s="78"/>
      <c r="G263" s="78"/>
      <c r="H263" s="49" t="s">
        <v>2405</v>
      </c>
      <c r="I263" s="62" t="s">
        <v>1</v>
      </c>
      <c r="J263" s="57" t="s">
        <v>2781</v>
      </c>
      <c r="K263" s="57" t="s">
        <v>4234</v>
      </c>
      <c r="L263" s="66" t="s">
        <v>265</v>
      </c>
      <c r="M263" s="67">
        <v>158.59</v>
      </c>
      <c r="N263" s="67">
        <v>150.66</v>
      </c>
      <c r="O263" s="72">
        <v>45292</v>
      </c>
      <c r="P263" s="73" t="s">
        <v>2252</v>
      </c>
      <c r="Q263" s="80" t="str">
        <f t="shared" si="12"/>
        <v>14.10.50.01.1</v>
      </c>
    </row>
    <row r="264" spans="1:18" ht="71.25" x14ac:dyDescent="0.2">
      <c r="A264" s="76" t="s">
        <v>365</v>
      </c>
      <c r="B264" s="76" t="s">
        <v>369</v>
      </c>
      <c r="C264" s="77" t="s">
        <v>2879</v>
      </c>
      <c r="D264" s="76" t="s">
        <v>2400</v>
      </c>
      <c r="E264" s="78"/>
      <c r="F264" s="78"/>
      <c r="G264" s="78"/>
      <c r="H264" s="49" t="s">
        <v>2407</v>
      </c>
      <c r="I264" s="62" t="s">
        <v>1</v>
      </c>
      <c r="J264" s="57" t="s">
        <v>2782</v>
      </c>
      <c r="K264" s="57" t="s">
        <v>4235</v>
      </c>
      <c r="L264" s="66" t="s">
        <v>948</v>
      </c>
      <c r="M264" s="67">
        <v>2.56</v>
      </c>
      <c r="N264" s="67">
        <v>2.4300000000000002</v>
      </c>
      <c r="O264" s="72">
        <v>45292</v>
      </c>
      <c r="P264" s="73" t="s">
        <v>2252</v>
      </c>
      <c r="Q264" s="80" t="str">
        <f t="shared" si="12"/>
        <v>14.10.51.00.2</v>
      </c>
    </row>
    <row r="265" spans="1:18" ht="85.5" x14ac:dyDescent="0.2">
      <c r="A265" s="76" t="s">
        <v>365</v>
      </c>
      <c r="B265" s="76" t="s">
        <v>369</v>
      </c>
      <c r="C265" s="77" t="s">
        <v>2879</v>
      </c>
      <c r="D265" s="76" t="s">
        <v>2400</v>
      </c>
      <c r="E265" s="78"/>
      <c r="F265" s="78"/>
      <c r="G265" s="78"/>
      <c r="H265" s="49" t="s">
        <v>2409</v>
      </c>
      <c r="I265" s="62" t="s">
        <v>1</v>
      </c>
      <c r="J265" s="57" t="s">
        <v>2783</v>
      </c>
      <c r="K265" s="57" t="s">
        <v>4236</v>
      </c>
      <c r="L265" s="66" t="s">
        <v>948</v>
      </c>
      <c r="M265" s="67">
        <v>2.06</v>
      </c>
      <c r="N265" s="67">
        <v>1.96</v>
      </c>
      <c r="O265" s="72">
        <v>45292</v>
      </c>
      <c r="P265" s="73" t="s">
        <v>2252</v>
      </c>
      <c r="Q265" s="80" t="str">
        <f t="shared" si="12"/>
        <v>14.10.52.00.2</v>
      </c>
    </row>
    <row r="266" spans="1:18" ht="99.75" x14ac:dyDescent="0.2">
      <c r="A266" s="76" t="s">
        <v>365</v>
      </c>
      <c r="B266" s="76" t="s">
        <v>369</v>
      </c>
      <c r="C266" s="77" t="s">
        <v>2879</v>
      </c>
      <c r="D266" s="76" t="s">
        <v>2400</v>
      </c>
      <c r="E266" s="78"/>
      <c r="F266" s="78"/>
      <c r="G266" s="78"/>
      <c r="H266" s="49" t="s">
        <v>2411</v>
      </c>
      <c r="I266" s="62" t="s">
        <v>1</v>
      </c>
      <c r="J266" s="57" t="s">
        <v>2784</v>
      </c>
      <c r="K266" s="57" t="s">
        <v>4659</v>
      </c>
      <c r="L266" s="57" t="s">
        <v>2778</v>
      </c>
      <c r="M266" s="67">
        <v>50.19</v>
      </c>
      <c r="N266" s="67">
        <v>47.68</v>
      </c>
      <c r="O266" s="72">
        <v>45292</v>
      </c>
      <c r="P266" s="73" t="s">
        <v>2252</v>
      </c>
      <c r="Q266" s="80" t="str">
        <f t="shared" si="12"/>
        <v>14.10.55.50.1</v>
      </c>
    </row>
    <row r="267" spans="1:18" ht="57" x14ac:dyDescent="0.2">
      <c r="A267" s="76" t="s">
        <v>365</v>
      </c>
      <c r="B267" s="76" t="s">
        <v>369</v>
      </c>
      <c r="C267" s="77" t="s">
        <v>2879</v>
      </c>
      <c r="D267" s="76" t="s">
        <v>2400</v>
      </c>
      <c r="E267" s="78"/>
      <c r="F267" s="78"/>
      <c r="G267" s="78"/>
      <c r="H267" s="49" t="s">
        <v>2413</v>
      </c>
      <c r="I267" s="62" t="s">
        <v>1</v>
      </c>
      <c r="J267" s="57" t="s">
        <v>2785</v>
      </c>
      <c r="K267" s="57" t="s">
        <v>4235</v>
      </c>
      <c r="L267" s="66" t="s">
        <v>204</v>
      </c>
      <c r="M267" s="67">
        <v>116.93</v>
      </c>
      <c r="N267" s="67">
        <v>111.11</v>
      </c>
      <c r="O267" s="72">
        <v>45292</v>
      </c>
      <c r="P267" s="73" t="s">
        <v>2252</v>
      </c>
      <c r="Q267" s="80" t="str">
        <f t="shared" si="12"/>
        <v>14.10.55.80.1</v>
      </c>
    </row>
    <row r="268" spans="1:18" ht="114.75" x14ac:dyDescent="0.2">
      <c r="A268" s="76" t="s">
        <v>365</v>
      </c>
      <c r="B268" s="76" t="s">
        <v>369</v>
      </c>
      <c r="C268" s="77" t="s">
        <v>2879</v>
      </c>
      <c r="D268" s="76" t="s">
        <v>2414</v>
      </c>
      <c r="E268" s="78"/>
      <c r="F268" s="78"/>
      <c r="G268" s="78"/>
      <c r="H268" s="49" t="s">
        <v>2879</v>
      </c>
      <c r="I268" s="62"/>
      <c r="J268" s="57" t="s">
        <v>4063</v>
      </c>
      <c r="K268" s="57"/>
      <c r="L268" s="57"/>
      <c r="M268" s="67"/>
      <c r="N268" s="67"/>
      <c r="O268" s="72"/>
      <c r="P268" s="73"/>
      <c r="Q268" s="80" t="str">
        <f t="shared" si="12"/>
        <v xml:space="preserve"> </v>
      </c>
    </row>
    <row r="269" spans="1:18" ht="90" x14ac:dyDescent="0.2">
      <c r="A269" s="76" t="s">
        <v>365</v>
      </c>
      <c r="B269" s="76" t="s">
        <v>369</v>
      </c>
      <c r="C269" s="77" t="s">
        <v>2879</v>
      </c>
      <c r="D269" s="76" t="s">
        <v>2414</v>
      </c>
      <c r="E269" s="78"/>
      <c r="F269" s="78"/>
      <c r="G269" s="78"/>
      <c r="H269" s="49" t="s">
        <v>2415</v>
      </c>
      <c r="I269" s="62"/>
      <c r="J269" s="63" t="s">
        <v>3978</v>
      </c>
      <c r="K269" s="57" t="s">
        <v>3001</v>
      </c>
      <c r="L269" s="57" t="s">
        <v>3975</v>
      </c>
      <c r="M269" s="67">
        <v>185.69</v>
      </c>
      <c r="N269" s="67">
        <v>167.12</v>
      </c>
      <c r="O269" s="72">
        <v>45292</v>
      </c>
      <c r="P269" s="73" t="s">
        <v>2252</v>
      </c>
      <c r="Q269" s="80" t="str">
        <f t="shared" si="12"/>
        <v>14.10.60.00.1</v>
      </c>
      <c r="R269" s="26"/>
    </row>
    <row r="270" spans="1:18" ht="147" x14ac:dyDescent="0.2">
      <c r="A270" s="76" t="s">
        <v>365</v>
      </c>
      <c r="B270" s="76" t="s">
        <v>369</v>
      </c>
      <c r="C270" s="77" t="s">
        <v>2879</v>
      </c>
      <c r="D270" s="76" t="s">
        <v>2414</v>
      </c>
      <c r="E270" s="78"/>
      <c r="F270" s="78"/>
      <c r="G270" s="78"/>
      <c r="H270" s="49" t="s">
        <v>2417</v>
      </c>
      <c r="I270" s="62"/>
      <c r="J270" s="63" t="s">
        <v>3979</v>
      </c>
      <c r="K270" s="57" t="s">
        <v>3002</v>
      </c>
      <c r="L270" s="57" t="s">
        <v>3975</v>
      </c>
      <c r="M270" s="67">
        <v>402.49</v>
      </c>
      <c r="N270" s="67">
        <v>362.24</v>
      </c>
      <c r="O270" s="72">
        <v>45292</v>
      </c>
      <c r="P270" s="73" t="s">
        <v>2252</v>
      </c>
      <c r="Q270" s="80" t="str">
        <f t="shared" si="12"/>
        <v>14.10.61.00.1</v>
      </c>
    </row>
    <row r="271" spans="1:18" ht="153.75" customHeight="1" x14ac:dyDescent="0.2">
      <c r="A271" s="76" t="s">
        <v>365</v>
      </c>
      <c r="B271" s="76" t="s">
        <v>369</v>
      </c>
      <c r="C271" s="77" t="s">
        <v>2879</v>
      </c>
      <c r="D271" s="76" t="s">
        <v>2414</v>
      </c>
      <c r="E271" s="78"/>
      <c r="F271" s="78"/>
      <c r="G271" s="78"/>
      <c r="H271" s="49" t="s">
        <v>2418</v>
      </c>
      <c r="I271" s="62"/>
      <c r="J271" s="57" t="s">
        <v>3980</v>
      </c>
      <c r="K271" s="57" t="s">
        <v>3003</v>
      </c>
      <c r="L271" s="57" t="s">
        <v>3975</v>
      </c>
      <c r="M271" s="67">
        <v>289.57</v>
      </c>
      <c r="N271" s="67">
        <v>260.61</v>
      </c>
      <c r="O271" s="72">
        <v>45292</v>
      </c>
      <c r="P271" s="73" t="s">
        <v>2252</v>
      </c>
      <c r="Q271" s="80" t="str">
        <f t="shared" si="12"/>
        <v>14.10.62.00.1</v>
      </c>
    </row>
    <row r="272" spans="1:18" ht="128.25" x14ac:dyDescent="0.2">
      <c r="A272" s="76" t="s">
        <v>365</v>
      </c>
      <c r="B272" s="76" t="s">
        <v>369</v>
      </c>
      <c r="C272" s="77" t="s">
        <v>2879</v>
      </c>
      <c r="D272" s="76" t="s">
        <v>2419</v>
      </c>
      <c r="E272" s="78"/>
      <c r="F272" s="78"/>
      <c r="G272" s="78"/>
      <c r="H272" s="49" t="s">
        <v>2879</v>
      </c>
      <c r="I272" s="62" t="s">
        <v>1</v>
      </c>
      <c r="J272" s="83" t="s">
        <v>2786</v>
      </c>
      <c r="K272" s="57" t="s">
        <v>4285</v>
      </c>
      <c r="L272" s="66"/>
      <c r="M272" s="67"/>
      <c r="N272" s="67"/>
      <c r="O272" s="72"/>
      <c r="P272" s="73"/>
      <c r="Q272" s="80" t="str">
        <f t="shared" si="12"/>
        <v xml:space="preserve"> </v>
      </c>
    </row>
    <row r="273" spans="1:18" ht="85.5" x14ac:dyDescent="0.2">
      <c r="A273" s="76" t="s">
        <v>365</v>
      </c>
      <c r="B273" s="76" t="s">
        <v>369</v>
      </c>
      <c r="C273" s="77" t="s">
        <v>2879</v>
      </c>
      <c r="D273" s="76" t="s">
        <v>2419</v>
      </c>
      <c r="E273" s="78"/>
      <c r="F273" s="78"/>
      <c r="G273" s="78"/>
      <c r="H273" s="49" t="s">
        <v>2421</v>
      </c>
      <c r="I273" s="62" t="s">
        <v>1</v>
      </c>
      <c r="J273" s="57" t="s">
        <v>2787</v>
      </c>
      <c r="K273" s="57" t="s">
        <v>4683</v>
      </c>
      <c r="L273" s="57" t="s">
        <v>2778</v>
      </c>
      <c r="M273" s="67">
        <v>200.74</v>
      </c>
      <c r="N273" s="67">
        <v>190.71</v>
      </c>
      <c r="O273" s="72">
        <v>45292</v>
      </c>
      <c r="P273" s="73" t="s">
        <v>2252</v>
      </c>
      <c r="Q273" s="80" t="str">
        <f t="shared" si="12"/>
        <v>14.10.70.00.1</v>
      </c>
      <c r="R273" s="26"/>
    </row>
    <row r="274" spans="1:18" ht="114" x14ac:dyDescent="0.2">
      <c r="A274" s="76" t="s">
        <v>365</v>
      </c>
      <c r="B274" s="76" t="s">
        <v>369</v>
      </c>
      <c r="C274" s="77" t="s">
        <v>2879</v>
      </c>
      <c r="D274" s="76" t="s">
        <v>2419</v>
      </c>
      <c r="E274" s="78"/>
      <c r="F274" s="78"/>
      <c r="G274" s="78"/>
      <c r="H274" s="49" t="s">
        <v>2422</v>
      </c>
      <c r="I274" s="62" t="s">
        <v>1</v>
      </c>
      <c r="J274" s="57" t="s">
        <v>2788</v>
      </c>
      <c r="K274" s="57" t="s">
        <v>4682</v>
      </c>
      <c r="L274" s="66" t="s">
        <v>2778</v>
      </c>
      <c r="M274" s="67">
        <v>301.11</v>
      </c>
      <c r="N274" s="67">
        <v>286.06</v>
      </c>
      <c r="O274" s="72">
        <v>45292</v>
      </c>
      <c r="P274" s="73" t="s">
        <v>2252</v>
      </c>
      <c r="Q274" s="80" t="str">
        <f t="shared" si="12"/>
        <v>14.10.70.01.1</v>
      </c>
      <c r="R274" s="26"/>
    </row>
    <row r="275" spans="1:18" ht="409.5" x14ac:dyDescent="0.2">
      <c r="A275" s="76" t="s">
        <v>365</v>
      </c>
      <c r="B275" s="76" t="s">
        <v>370</v>
      </c>
      <c r="C275" s="77" t="s">
        <v>2879</v>
      </c>
      <c r="D275" s="76" t="s">
        <v>2879</v>
      </c>
      <c r="E275" s="78"/>
      <c r="F275" s="78"/>
      <c r="G275" s="78"/>
      <c r="H275" s="49" t="s">
        <v>2879</v>
      </c>
      <c r="I275" s="62" t="s">
        <v>1</v>
      </c>
      <c r="J275" s="57" t="s">
        <v>4064</v>
      </c>
      <c r="K275" s="57" t="s">
        <v>4827</v>
      </c>
      <c r="L275" s="66"/>
      <c r="M275" s="67"/>
      <c r="N275" s="67" t="s">
        <v>2131</v>
      </c>
      <c r="O275" s="72"/>
      <c r="P275" s="65"/>
      <c r="Q275" s="80" t="str">
        <f t="shared" si="12"/>
        <v xml:space="preserve"> </v>
      </c>
      <c r="R275" s="26"/>
    </row>
    <row r="276" spans="1:18" ht="57" x14ac:dyDescent="0.2">
      <c r="A276" s="76" t="s">
        <v>365</v>
      </c>
      <c r="B276" s="76" t="s">
        <v>370</v>
      </c>
      <c r="C276" s="77" t="s">
        <v>2879</v>
      </c>
      <c r="D276" s="76" t="s">
        <v>2879</v>
      </c>
      <c r="E276" s="78"/>
      <c r="F276" s="78"/>
      <c r="G276" s="78"/>
      <c r="H276" s="49" t="s">
        <v>2116</v>
      </c>
      <c r="I276" s="62" t="s">
        <v>1</v>
      </c>
      <c r="J276" s="57" t="s">
        <v>2107</v>
      </c>
      <c r="K276" s="57" t="s">
        <v>4282</v>
      </c>
      <c r="L276" s="66" t="s">
        <v>252</v>
      </c>
      <c r="M276" s="67">
        <v>732.71</v>
      </c>
      <c r="N276" s="67">
        <v>732.71</v>
      </c>
      <c r="O276" s="72">
        <v>45292</v>
      </c>
      <c r="P276" s="73" t="s">
        <v>2252</v>
      </c>
      <c r="Q276" s="80" t="str">
        <f t="shared" si="12"/>
        <v>14.11.00.01.1</v>
      </c>
      <c r="R276" s="26"/>
    </row>
    <row r="277" spans="1:18" ht="85.5" x14ac:dyDescent="0.2">
      <c r="A277" s="76" t="s">
        <v>365</v>
      </c>
      <c r="B277" s="76" t="s">
        <v>370</v>
      </c>
      <c r="C277" s="77" t="s">
        <v>2879</v>
      </c>
      <c r="D277" s="76" t="s">
        <v>2879</v>
      </c>
      <c r="E277" s="78"/>
      <c r="F277" s="78"/>
      <c r="G277" s="78"/>
      <c r="H277" s="49" t="s">
        <v>49</v>
      </c>
      <c r="I277" s="62" t="s">
        <v>1</v>
      </c>
      <c r="J277" s="57" t="s">
        <v>2123</v>
      </c>
      <c r="K277" s="57" t="s">
        <v>4281</v>
      </c>
      <c r="L277" s="66" t="s">
        <v>252</v>
      </c>
      <c r="M277" s="67" t="s">
        <v>4535</v>
      </c>
      <c r="N277" s="67" t="s">
        <v>4536</v>
      </c>
      <c r="O277" s="72">
        <v>45292</v>
      </c>
      <c r="P277" s="73" t="s">
        <v>2252</v>
      </c>
      <c r="Q277" s="80" t="str">
        <f t="shared" si="12"/>
        <v>14.11.02.00.1</v>
      </c>
      <c r="R277" s="26"/>
    </row>
    <row r="278" spans="1:18" ht="57" x14ac:dyDescent="0.2">
      <c r="A278" s="76" t="s">
        <v>365</v>
      </c>
      <c r="B278" s="76" t="s">
        <v>370</v>
      </c>
      <c r="C278" s="77" t="s">
        <v>2879</v>
      </c>
      <c r="D278" s="76" t="s">
        <v>2879</v>
      </c>
      <c r="E278" s="78"/>
      <c r="F278" s="78"/>
      <c r="G278" s="78"/>
      <c r="H278" s="49" t="s">
        <v>50</v>
      </c>
      <c r="I278" s="62" t="s">
        <v>1</v>
      </c>
      <c r="J278" s="57" t="s">
        <v>3893</v>
      </c>
      <c r="K278" s="57"/>
      <c r="L278" s="57" t="s">
        <v>1990</v>
      </c>
      <c r="M278" s="67">
        <v>1.5</v>
      </c>
      <c r="N278" s="67">
        <v>1.43</v>
      </c>
      <c r="O278" s="72">
        <v>45292</v>
      </c>
      <c r="P278" s="73" t="s">
        <v>2252</v>
      </c>
      <c r="Q278" s="80" t="str">
        <f t="shared" si="12"/>
        <v>14.11.02.00.2</v>
      </c>
      <c r="R278" s="26"/>
    </row>
    <row r="279" spans="1:18" ht="71.25" x14ac:dyDescent="0.2">
      <c r="A279" s="76" t="s">
        <v>365</v>
      </c>
      <c r="B279" s="76" t="s">
        <v>370</v>
      </c>
      <c r="C279" s="77" t="s">
        <v>2879</v>
      </c>
      <c r="D279" s="76" t="s">
        <v>2879</v>
      </c>
      <c r="E279" s="78"/>
      <c r="F279" s="78"/>
      <c r="G279" s="78"/>
      <c r="H279" s="49" t="s">
        <v>2257</v>
      </c>
      <c r="I279" s="62" t="s">
        <v>1</v>
      </c>
      <c r="J279" s="57" t="s">
        <v>3894</v>
      </c>
      <c r="K279" s="57" t="s">
        <v>4162</v>
      </c>
      <c r="L279" s="66" t="s">
        <v>2124</v>
      </c>
      <c r="M279" s="67">
        <v>526.95000000000005</v>
      </c>
      <c r="N279" s="67">
        <v>500.6</v>
      </c>
      <c r="O279" s="72">
        <v>45292</v>
      </c>
      <c r="P279" s="73" t="s">
        <v>2252</v>
      </c>
      <c r="Q279" s="80" t="str">
        <f t="shared" si="12"/>
        <v>14.11.02.01.1</v>
      </c>
      <c r="R279" s="26"/>
    </row>
    <row r="280" spans="1:18" ht="42.75" x14ac:dyDescent="0.2">
      <c r="A280" s="76" t="s">
        <v>365</v>
      </c>
      <c r="B280" s="76" t="s">
        <v>370</v>
      </c>
      <c r="C280" s="77" t="s">
        <v>2879</v>
      </c>
      <c r="D280" s="76" t="s">
        <v>2879</v>
      </c>
      <c r="E280" s="78"/>
      <c r="F280" s="78"/>
      <c r="G280" s="78"/>
      <c r="H280" s="49" t="s">
        <v>51</v>
      </c>
      <c r="I280" s="62" t="s">
        <v>1</v>
      </c>
      <c r="J280" s="57" t="s">
        <v>2122</v>
      </c>
      <c r="K280" s="66"/>
      <c r="L280" s="57" t="s">
        <v>266</v>
      </c>
      <c r="M280" s="67">
        <v>135.5</v>
      </c>
      <c r="N280" s="67">
        <v>128.72999999999999</v>
      </c>
      <c r="O280" s="72">
        <v>45292</v>
      </c>
      <c r="P280" s="73" t="s">
        <v>2252</v>
      </c>
      <c r="Q280" s="80" t="str">
        <f t="shared" si="12"/>
        <v>14.11.02.90.1</v>
      </c>
      <c r="R280" s="26"/>
    </row>
    <row r="281" spans="1:18" ht="57" x14ac:dyDescent="0.2">
      <c r="A281" s="76" t="s">
        <v>365</v>
      </c>
      <c r="B281" s="76" t="s">
        <v>370</v>
      </c>
      <c r="C281" s="77" t="s">
        <v>2879</v>
      </c>
      <c r="D281" s="76" t="s">
        <v>2879</v>
      </c>
      <c r="E281" s="78"/>
      <c r="F281" s="78"/>
      <c r="G281" s="78"/>
      <c r="H281" s="49" t="s">
        <v>2118</v>
      </c>
      <c r="I281" s="62" t="s">
        <v>1</v>
      </c>
      <c r="J281" s="57" t="s">
        <v>3895</v>
      </c>
      <c r="K281" s="66"/>
      <c r="L281" s="57" t="s">
        <v>1990</v>
      </c>
      <c r="M281" s="67">
        <v>7.7</v>
      </c>
      <c r="N281" s="67">
        <v>7.32</v>
      </c>
      <c r="O281" s="72">
        <v>45292</v>
      </c>
      <c r="P281" s="73" t="s">
        <v>2252</v>
      </c>
      <c r="Q281" s="80"/>
      <c r="R281" s="26"/>
    </row>
    <row r="282" spans="1:18" ht="57" x14ac:dyDescent="0.2">
      <c r="A282" s="76" t="s">
        <v>365</v>
      </c>
      <c r="B282" s="76" t="s">
        <v>370</v>
      </c>
      <c r="C282" s="77" t="s">
        <v>2879</v>
      </c>
      <c r="D282" s="76" t="s">
        <v>2879</v>
      </c>
      <c r="E282" s="78"/>
      <c r="F282" s="78"/>
      <c r="G282" s="78"/>
      <c r="H282" s="49" t="s">
        <v>2119</v>
      </c>
      <c r="I282" s="62" t="s">
        <v>1</v>
      </c>
      <c r="J282" s="57" t="s">
        <v>3896</v>
      </c>
      <c r="K282" s="66"/>
      <c r="L282" s="57" t="s">
        <v>1990</v>
      </c>
      <c r="M282" s="67">
        <v>4.04</v>
      </c>
      <c r="N282" s="67">
        <v>3.84</v>
      </c>
      <c r="O282" s="72">
        <v>45292</v>
      </c>
      <c r="P282" s="73" t="s">
        <v>2252</v>
      </c>
      <c r="Q282" s="80"/>
      <c r="R282" s="26"/>
    </row>
    <row r="283" spans="1:18" ht="142.5" x14ac:dyDescent="0.2">
      <c r="A283" s="76" t="s">
        <v>365</v>
      </c>
      <c r="B283" s="76" t="s">
        <v>370</v>
      </c>
      <c r="C283" s="77" t="s">
        <v>2879</v>
      </c>
      <c r="D283" s="76" t="s">
        <v>2879</v>
      </c>
      <c r="E283" s="78"/>
      <c r="F283" s="78"/>
      <c r="G283" s="78"/>
      <c r="H283" s="49" t="s">
        <v>2120</v>
      </c>
      <c r="I283" s="62" t="s">
        <v>1</v>
      </c>
      <c r="J283" s="57" t="s">
        <v>4423</v>
      </c>
      <c r="K283" s="66" t="s">
        <v>3004</v>
      </c>
      <c r="L283" s="57" t="s">
        <v>263</v>
      </c>
      <c r="M283" s="67">
        <v>381.41</v>
      </c>
      <c r="N283" s="67">
        <v>343.27</v>
      </c>
      <c r="O283" s="72">
        <v>45292</v>
      </c>
      <c r="P283" s="73" t="s">
        <v>2252</v>
      </c>
      <c r="Q283" s="80"/>
      <c r="R283" s="26"/>
    </row>
    <row r="284" spans="1:18" ht="85.5" x14ac:dyDescent="0.2">
      <c r="A284" s="76" t="s">
        <v>365</v>
      </c>
      <c r="B284" s="76" t="s">
        <v>370</v>
      </c>
      <c r="C284" s="77" t="s">
        <v>2879</v>
      </c>
      <c r="D284" s="76" t="s">
        <v>2879</v>
      </c>
      <c r="E284" s="78"/>
      <c r="F284" s="78"/>
      <c r="G284" s="78"/>
      <c r="H284" s="49" t="s">
        <v>2121</v>
      </c>
      <c r="I284" s="62" t="s">
        <v>1</v>
      </c>
      <c r="J284" s="57" t="s">
        <v>3897</v>
      </c>
      <c r="K284" s="57" t="s">
        <v>4163</v>
      </c>
      <c r="L284" s="57" t="s">
        <v>2124</v>
      </c>
      <c r="M284" s="67">
        <v>526.95000000000005</v>
      </c>
      <c r="N284" s="67">
        <v>500.6</v>
      </c>
      <c r="O284" s="72">
        <v>45292</v>
      </c>
      <c r="P284" s="73" t="s">
        <v>2252</v>
      </c>
      <c r="Q284" s="80"/>
      <c r="R284" s="26"/>
    </row>
    <row r="285" spans="1:18" ht="343.5" x14ac:dyDescent="0.2">
      <c r="A285" s="76" t="s">
        <v>365</v>
      </c>
      <c r="B285" s="76" t="s">
        <v>371</v>
      </c>
      <c r="C285" s="77" t="s">
        <v>2879</v>
      </c>
      <c r="D285" s="76" t="s">
        <v>2879</v>
      </c>
      <c r="E285" s="78"/>
      <c r="F285" s="78"/>
      <c r="G285" s="78"/>
      <c r="H285" s="49" t="s">
        <v>2879</v>
      </c>
      <c r="I285" s="62" t="s">
        <v>1</v>
      </c>
      <c r="J285" s="83" t="s">
        <v>4065</v>
      </c>
      <c r="K285" s="63" t="s">
        <v>4164</v>
      </c>
      <c r="L285" s="57"/>
      <c r="M285" s="67"/>
      <c r="N285" s="67" t="s">
        <v>2131</v>
      </c>
      <c r="O285" s="72"/>
      <c r="P285" s="73"/>
      <c r="Q285" s="80" t="str">
        <f t="shared" ref="Q285:Q316" si="13">IF(H285="",IF(B285="",A285,B285),H285)</f>
        <v xml:space="preserve"> </v>
      </c>
    </row>
    <row r="286" spans="1:18" ht="99.75" x14ac:dyDescent="0.2">
      <c r="A286" s="76" t="s">
        <v>365</v>
      </c>
      <c r="B286" s="76" t="s">
        <v>371</v>
      </c>
      <c r="C286" s="77" t="s">
        <v>2879</v>
      </c>
      <c r="D286" s="76" t="s">
        <v>2879</v>
      </c>
      <c r="E286" s="78"/>
      <c r="F286" s="78"/>
      <c r="G286" s="78"/>
      <c r="H286" s="49" t="s">
        <v>53</v>
      </c>
      <c r="I286" s="62" t="s">
        <v>1</v>
      </c>
      <c r="J286" s="57" t="s">
        <v>3898</v>
      </c>
      <c r="K286" s="57"/>
      <c r="L286" s="57" t="s">
        <v>1990</v>
      </c>
      <c r="M286" s="67">
        <v>6.61</v>
      </c>
      <c r="N286" s="67">
        <v>6.28</v>
      </c>
      <c r="O286" s="72">
        <v>45292</v>
      </c>
      <c r="P286" s="73" t="s">
        <v>2252</v>
      </c>
      <c r="Q286" s="80" t="str">
        <f t="shared" si="13"/>
        <v>14.12.02.00.2</v>
      </c>
      <c r="R286" s="26"/>
    </row>
    <row r="287" spans="1:18" ht="171" x14ac:dyDescent="0.2">
      <c r="A287" s="76" t="s">
        <v>365</v>
      </c>
      <c r="B287" s="76" t="s">
        <v>371</v>
      </c>
      <c r="C287" s="77" t="s">
        <v>2879</v>
      </c>
      <c r="D287" s="76" t="s">
        <v>2879</v>
      </c>
      <c r="E287" s="78"/>
      <c r="F287" s="78"/>
      <c r="G287" s="78"/>
      <c r="H287" s="49" t="s">
        <v>2258</v>
      </c>
      <c r="I287" s="62" t="s">
        <v>1</v>
      </c>
      <c r="J287" s="57" t="s">
        <v>2279</v>
      </c>
      <c r="K287" s="57"/>
      <c r="L287" s="66" t="s">
        <v>263</v>
      </c>
      <c r="M287" s="67">
        <v>451.67</v>
      </c>
      <c r="N287" s="67">
        <v>406.51</v>
      </c>
      <c r="O287" s="72">
        <v>45292</v>
      </c>
      <c r="P287" s="73" t="s">
        <v>2252</v>
      </c>
      <c r="Q287" s="80" t="str">
        <f t="shared" si="13"/>
        <v>14.12.02.05.1</v>
      </c>
      <c r="R287" s="26"/>
    </row>
    <row r="288" spans="1:18" ht="85.5" x14ac:dyDescent="0.2">
      <c r="A288" s="76" t="s">
        <v>365</v>
      </c>
      <c r="B288" s="76" t="s">
        <v>371</v>
      </c>
      <c r="C288" s="77" t="s">
        <v>2879</v>
      </c>
      <c r="D288" s="76" t="s">
        <v>2879</v>
      </c>
      <c r="E288" s="78"/>
      <c r="F288" s="78"/>
      <c r="G288" s="78"/>
      <c r="H288" s="49" t="s">
        <v>54</v>
      </c>
      <c r="I288" s="62" t="s">
        <v>1</v>
      </c>
      <c r="J288" s="57" t="s">
        <v>3899</v>
      </c>
      <c r="K288" s="66"/>
      <c r="L288" s="57" t="s">
        <v>1990</v>
      </c>
      <c r="M288" s="67">
        <v>22.06</v>
      </c>
      <c r="N288" s="67">
        <v>20.96</v>
      </c>
      <c r="O288" s="72">
        <v>45292</v>
      </c>
      <c r="P288" s="73" t="s">
        <v>2252</v>
      </c>
      <c r="Q288" s="80" t="str">
        <f t="shared" si="13"/>
        <v>14.12.03.00.2</v>
      </c>
      <c r="R288" s="26"/>
    </row>
    <row r="289" spans="1:18" ht="156.75" x14ac:dyDescent="0.2">
      <c r="A289" s="76" t="s">
        <v>365</v>
      </c>
      <c r="B289" s="76" t="s">
        <v>371</v>
      </c>
      <c r="C289" s="77" t="s">
        <v>2879</v>
      </c>
      <c r="D289" s="76" t="s">
        <v>2879</v>
      </c>
      <c r="E289" s="78"/>
      <c r="F289" s="78"/>
      <c r="G289" s="78"/>
      <c r="H289" s="49" t="s">
        <v>2259</v>
      </c>
      <c r="I289" s="62" t="s">
        <v>1</v>
      </c>
      <c r="J289" s="57" t="s">
        <v>4066</v>
      </c>
      <c r="K289" s="57"/>
      <c r="L289" s="66" t="s">
        <v>2260</v>
      </c>
      <c r="M289" s="67">
        <v>1003.71</v>
      </c>
      <c r="N289" s="67">
        <v>903.34</v>
      </c>
      <c r="O289" s="72">
        <v>45292</v>
      </c>
      <c r="P289" s="73" t="s">
        <v>2252</v>
      </c>
      <c r="Q289" s="80" t="str">
        <f t="shared" si="13"/>
        <v>14.12.03.05.1</v>
      </c>
      <c r="R289" s="26"/>
    </row>
    <row r="290" spans="1:18" ht="156.75" x14ac:dyDescent="0.2">
      <c r="A290" s="76" t="s">
        <v>365</v>
      </c>
      <c r="B290" s="76" t="s">
        <v>371</v>
      </c>
      <c r="C290" s="77" t="s">
        <v>2879</v>
      </c>
      <c r="D290" s="76" t="s">
        <v>2879</v>
      </c>
      <c r="E290" s="78"/>
      <c r="F290" s="78"/>
      <c r="G290" s="78"/>
      <c r="H290" s="49" t="s">
        <v>2261</v>
      </c>
      <c r="I290" s="62" t="s">
        <v>1</v>
      </c>
      <c r="J290" s="57" t="s">
        <v>4067</v>
      </c>
      <c r="K290" s="57"/>
      <c r="L290" s="66" t="s">
        <v>2260</v>
      </c>
      <c r="M290" s="67">
        <v>3211.88</v>
      </c>
      <c r="N290" s="67">
        <v>2890.7</v>
      </c>
      <c r="O290" s="72">
        <v>45292</v>
      </c>
      <c r="P290" s="73" t="s">
        <v>2252</v>
      </c>
      <c r="Q290" s="80" t="str">
        <f t="shared" si="13"/>
        <v>14.12.03.06.1</v>
      </c>
      <c r="R290" s="26"/>
    </row>
    <row r="291" spans="1:18" ht="85.5" x14ac:dyDescent="0.2">
      <c r="A291" s="76" t="s">
        <v>365</v>
      </c>
      <c r="B291" s="76" t="s">
        <v>371</v>
      </c>
      <c r="C291" s="77" t="s">
        <v>2879</v>
      </c>
      <c r="D291" s="76" t="s">
        <v>2879</v>
      </c>
      <c r="E291" s="78"/>
      <c r="F291" s="78"/>
      <c r="G291" s="78"/>
      <c r="H291" s="49" t="s">
        <v>2262</v>
      </c>
      <c r="I291" s="62" t="s">
        <v>1</v>
      </c>
      <c r="J291" s="57" t="s">
        <v>3981</v>
      </c>
      <c r="K291" s="57" t="s">
        <v>4165</v>
      </c>
      <c r="L291" s="66" t="s">
        <v>2124</v>
      </c>
      <c r="M291" s="67">
        <v>1296.8</v>
      </c>
      <c r="N291" s="67">
        <v>1231.56</v>
      </c>
      <c r="O291" s="72">
        <v>45292</v>
      </c>
      <c r="P291" s="73" t="s">
        <v>2252</v>
      </c>
      <c r="Q291" s="80" t="str">
        <f t="shared" si="13"/>
        <v>14.12.04.00.1</v>
      </c>
      <c r="R291" s="26"/>
    </row>
    <row r="292" spans="1:18" ht="99.75" x14ac:dyDescent="0.2">
      <c r="A292" s="76" t="s">
        <v>365</v>
      </c>
      <c r="B292" s="76" t="s">
        <v>371</v>
      </c>
      <c r="C292" s="77" t="s">
        <v>2879</v>
      </c>
      <c r="D292" s="76" t="s">
        <v>2879</v>
      </c>
      <c r="E292" s="78"/>
      <c r="F292" s="78"/>
      <c r="G292" s="78"/>
      <c r="H292" s="49" t="s">
        <v>2052</v>
      </c>
      <c r="I292" s="62" t="s">
        <v>1</v>
      </c>
      <c r="J292" s="57" t="s">
        <v>2108</v>
      </c>
      <c r="K292" s="57" t="s">
        <v>4263</v>
      </c>
      <c r="L292" s="66" t="s">
        <v>252</v>
      </c>
      <c r="M292" s="67">
        <v>294.74</v>
      </c>
      <c r="N292" s="67">
        <v>265.27</v>
      </c>
      <c r="O292" s="72">
        <v>45292</v>
      </c>
      <c r="P292" s="73" t="s">
        <v>2252</v>
      </c>
      <c r="Q292" s="80" t="str">
        <f t="shared" si="13"/>
        <v>14.12.05.00.1</v>
      </c>
      <c r="R292" s="26"/>
    </row>
    <row r="293" spans="1:18" ht="128.25" x14ac:dyDescent="0.2">
      <c r="A293" s="76" t="s">
        <v>365</v>
      </c>
      <c r="B293" s="76" t="s">
        <v>371</v>
      </c>
      <c r="C293" s="77" t="s">
        <v>2879</v>
      </c>
      <c r="D293" s="76" t="s">
        <v>2879</v>
      </c>
      <c r="E293" s="78"/>
      <c r="F293" s="78"/>
      <c r="G293" s="78"/>
      <c r="H293" s="49" t="s">
        <v>2054</v>
      </c>
      <c r="I293" s="62" t="s">
        <v>1</v>
      </c>
      <c r="J293" s="57" t="s">
        <v>2109</v>
      </c>
      <c r="K293" s="57" t="s">
        <v>4286</v>
      </c>
      <c r="L293" s="66" t="s">
        <v>252</v>
      </c>
      <c r="M293" s="67">
        <v>785.91</v>
      </c>
      <c r="N293" s="67">
        <v>707.32</v>
      </c>
      <c r="O293" s="72">
        <v>45292</v>
      </c>
      <c r="P293" s="73" t="s">
        <v>2252</v>
      </c>
      <c r="Q293" s="80" t="str">
        <f t="shared" si="13"/>
        <v>14.12.06.00.1</v>
      </c>
      <c r="R293" s="26"/>
    </row>
    <row r="294" spans="1:18" ht="114" x14ac:dyDescent="0.2">
      <c r="A294" s="76" t="s">
        <v>365</v>
      </c>
      <c r="B294" s="76" t="s">
        <v>371</v>
      </c>
      <c r="C294" s="77" t="s">
        <v>2879</v>
      </c>
      <c r="D294" s="76" t="s">
        <v>2879</v>
      </c>
      <c r="E294" s="78"/>
      <c r="F294" s="78"/>
      <c r="G294" s="78"/>
      <c r="H294" s="49" t="s">
        <v>2056</v>
      </c>
      <c r="I294" s="62" t="s">
        <v>1</v>
      </c>
      <c r="J294" s="57" t="s">
        <v>2110</v>
      </c>
      <c r="K294" s="57" t="s">
        <v>4287</v>
      </c>
      <c r="L294" s="66" t="s">
        <v>948</v>
      </c>
      <c r="M294" s="67">
        <v>0.8</v>
      </c>
      <c r="N294" s="67">
        <v>0.72000000000000008</v>
      </c>
      <c r="O294" s="72">
        <v>44470</v>
      </c>
      <c r="P294" s="73" t="s">
        <v>2226</v>
      </c>
      <c r="Q294" s="80" t="str">
        <f t="shared" si="13"/>
        <v>14.12.06.00.2</v>
      </c>
    </row>
    <row r="295" spans="1:18" x14ac:dyDescent="0.2">
      <c r="A295" s="76" t="s">
        <v>374</v>
      </c>
      <c r="B295" s="76" t="s">
        <v>2879</v>
      </c>
      <c r="C295" s="77" t="s">
        <v>2879</v>
      </c>
      <c r="D295" s="76" t="s">
        <v>2879</v>
      </c>
      <c r="E295" s="78"/>
      <c r="F295" s="78"/>
      <c r="G295" s="78"/>
      <c r="H295" s="49" t="s">
        <v>2879</v>
      </c>
      <c r="I295" s="62"/>
      <c r="J295" s="71" t="s">
        <v>511</v>
      </c>
      <c r="K295" s="66"/>
      <c r="L295" s="66"/>
      <c r="M295" s="67"/>
      <c r="N295" s="67" t="s">
        <v>2131</v>
      </c>
      <c r="O295" s="72"/>
      <c r="P295" s="73"/>
      <c r="Q295" s="80" t="str">
        <f t="shared" si="13"/>
        <v xml:space="preserve"> </v>
      </c>
    </row>
    <row r="296" spans="1:18" ht="157.5" x14ac:dyDescent="0.2">
      <c r="A296" s="76" t="s">
        <v>374</v>
      </c>
      <c r="B296" s="76" t="s">
        <v>373</v>
      </c>
      <c r="C296" s="77" t="s">
        <v>2879</v>
      </c>
      <c r="D296" s="76" t="s">
        <v>2879</v>
      </c>
      <c r="E296" s="78"/>
      <c r="F296" s="78"/>
      <c r="G296" s="78"/>
      <c r="H296" s="49" t="s">
        <v>2879</v>
      </c>
      <c r="I296" s="62" t="s">
        <v>1</v>
      </c>
      <c r="J296" s="57" t="s">
        <v>4068</v>
      </c>
      <c r="K296" s="63" t="s">
        <v>4069</v>
      </c>
      <c r="L296" s="66"/>
      <c r="M296" s="67"/>
      <c r="N296" s="67" t="s">
        <v>2131</v>
      </c>
      <c r="O296" s="72"/>
      <c r="P296" s="73"/>
      <c r="Q296" s="80" t="str">
        <f t="shared" si="13"/>
        <v xml:space="preserve"> </v>
      </c>
    </row>
    <row r="297" spans="1:18" x14ac:dyDescent="0.2">
      <c r="A297" s="76" t="s">
        <v>374</v>
      </c>
      <c r="B297" s="76" t="s">
        <v>373</v>
      </c>
      <c r="C297" s="77" t="s">
        <v>2879</v>
      </c>
      <c r="D297" s="76" t="s">
        <v>2879</v>
      </c>
      <c r="E297" s="78"/>
      <c r="F297" s="78"/>
      <c r="G297" s="78"/>
      <c r="H297" s="49" t="s">
        <v>55</v>
      </c>
      <c r="I297" s="62" t="s">
        <v>1</v>
      </c>
      <c r="J297" s="57" t="s">
        <v>1717</v>
      </c>
      <c r="K297" s="63"/>
      <c r="L297" s="57" t="s">
        <v>301</v>
      </c>
      <c r="M297" s="67">
        <v>544.01</v>
      </c>
      <c r="N297" s="67">
        <v>408.01</v>
      </c>
      <c r="O297" s="72">
        <v>45292</v>
      </c>
      <c r="P297" s="73" t="s">
        <v>2252</v>
      </c>
      <c r="Q297" s="80" t="str">
        <f t="shared" si="13"/>
        <v>15.01.01.00.1</v>
      </c>
      <c r="R297" s="26"/>
    </row>
    <row r="298" spans="1:18" x14ac:dyDescent="0.2">
      <c r="A298" s="76" t="s">
        <v>374</v>
      </c>
      <c r="B298" s="76" t="s">
        <v>373</v>
      </c>
      <c r="C298" s="77" t="s">
        <v>2879</v>
      </c>
      <c r="D298" s="76" t="s">
        <v>2879</v>
      </c>
      <c r="E298" s="78"/>
      <c r="F298" s="78"/>
      <c r="G298" s="78"/>
      <c r="H298" s="49" t="s">
        <v>57</v>
      </c>
      <c r="I298" s="62" t="s">
        <v>1</v>
      </c>
      <c r="J298" s="57" t="s">
        <v>1718</v>
      </c>
      <c r="K298" s="63"/>
      <c r="L298" s="57" t="s">
        <v>301</v>
      </c>
      <c r="M298" s="67" t="s">
        <v>4542</v>
      </c>
      <c r="N298" s="67">
        <v>834.09</v>
      </c>
      <c r="O298" s="72">
        <v>45292</v>
      </c>
      <c r="P298" s="73" t="s">
        <v>2252</v>
      </c>
      <c r="Q298" s="80" t="str">
        <f t="shared" si="13"/>
        <v>15.01.02.00.1</v>
      </c>
      <c r="R298" s="26"/>
    </row>
    <row r="299" spans="1:18" ht="185.25" x14ac:dyDescent="0.2">
      <c r="A299" s="76" t="s">
        <v>374</v>
      </c>
      <c r="B299" s="76" t="s">
        <v>373</v>
      </c>
      <c r="C299" s="77" t="s">
        <v>2879</v>
      </c>
      <c r="D299" s="76" t="s">
        <v>2879</v>
      </c>
      <c r="E299" s="78"/>
      <c r="F299" s="78"/>
      <c r="G299" s="78"/>
      <c r="H299" s="49" t="s">
        <v>58</v>
      </c>
      <c r="I299" s="62" t="s">
        <v>1</v>
      </c>
      <c r="J299" s="57" t="s">
        <v>2221</v>
      </c>
      <c r="K299" s="63"/>
      <c r="L299" s="57" t="s">
        <v>301</v>
      </c>
      <c r="M299" s="67" t="s">
        <v>4543</v>
      </c>
      <c r="N299" s="67" t="s">
        <v>4544</v>
      </c>
      <c r="O299" s="72">
        <v>45292</v>
      </c>
      <c r="P299" s="73" t="s">
        <v>2252</v>
      </c>
      <c r="Q299" s="80" t="str">
        <f t="shared" si="13"/>
        <v>15.01.03.00.1</v>
      </c>
      <c r="R299" s="26"/>
    </row>
    <row r="300" spans="1:18" x14ac:dyDescent="0.2">
      <c r="A300" s="76" t="s">
        <v>374</v>
      </c>
      <c r="B300" s="76" t="s">
        <v>373</v>
      </c>
      <c r="C300" s="77" t="s">
        <v>1491</v>
      </c>
      <c r="D300" s="76" t="s">
        <v>2879</v>
      </c>
      <c r="E300" s="78"/>
      <c r="F300" s="78"/>
      <c r="G300" s="78"/>
      <c r="H300" s="49" t="s">
        <v>2879</v>
      </c>
      <c r="I300" s="62"/>
      <c r="J300" s="83" t="s">
        <v>517</v>
      </c>
      <c r="K300" s="57"/>
      <c r="L300" s="57"/>
      <c r="M300" s="67"/>
      <c r="N300" s="67" t="s">
        <v>2131</v>
      </c>
      <c r="O300" s="72"/>
      <c r="P300" s="73"/>
      <c r="Q300" s="80" t="str">
        <f t="shared" si="13"/>
        <v xml:space="preserve"> </v>
      </c>
    </row>
    <row r="301" spans="1:18" ht="42.75" x14ac:dyDescent="0.2">
      <c r="A301" s="76" t="s">
        <v>374</v>
      </c>
      <c r="B301" s="76" t="s">
        <v>373</v>
      </c>
      <c r="C301" s="77" t="s">
        <v>1491</v>
      </c>
      <c r="D301" s="76" t="s">
        <v>2879</v>
      </c>
      <c r="E301" s="78"/>
      <c r="F301" s="78"/>
      <c r="G301" s="78"/>
      <c r="H301" s="49" t="s">
        <v>1492</v>
      </c>
      <c r="I301" s="62" t="s">
        <v>1</v>
      </c>
      <c r="J301" s="57" t="s">
        <v>1719</v>
      </c>
      <c r="K301" s="57" t="s">
        <v>4213</v>
      </c>
      <c r="L301" s="57" t="s">
        <v>301</v>
      </c>
      <c r="M301" s="67">
        <v>105.39</v>
      </c>
      <c r="N301" s="67">
        <v>94.85</v>
      </c>
      <c r="O301" s="72">
        <v>45292</v>
      </c>
      <c r="P301" s="73" t="s">
        <v>2252</v>
      </c>
      <c r="Q301" s="80" t="str">
        <f t="shared" si="13"/>
        <v>15.01.04.00.1</v>
      </c>
      <c r="R301" s="26"/>
    </row>
    <row r="302" spans="1:18" x14ac:dyDescent="0.2">
      <c r="A302" s="76" t="s">
        <v>374</v>
      </c>
      <c r="B302" s="76" t="s">
        <v>375</v>
      </c>
      <c r="C302" s="77" t="s">
        <v>2879</v>
      </c>
      <c r="D302" s="76" t="s">
        <v>2879</v>
      </c>
      <c r="E302" s="78"/>
      <c r="F302" s="78"/>
      <c r="G302" s="78"/>
      <c r="H302" s="49" t="s">
        <v>2879</v>
      </c>
      <c r="I302" s="62"/>
      <c r="J302" s="71" t="s">
        <v>512</v>
      </c>
      <c r="K302" s="66"/>
      <c r="L302" s="66"/>
      <c r="M302" s="67"/>
      <c r="N302" s="67" t="s">
        <v>2131</v>
      </c>
      <c r="O302" s="72"/>
      <c r="P302" s="73"/>
      <c r="Q302" s="80" t="str">
        <f t="shared" si="13"/>
        <v xml:space="preserve"> </v>
      </c>
    </row>
    <row r="303" spans="1:18" ht="42.75" x14ac:dyDescent="0.2">
      <c r="A303" s="76" t="s">
        <v>374</v>
      </c>
      <c r="B303" s="76" t="s">
        <v>375</v>
      </c>
      <c r="C303" s="77" t="s">
        <v>2879</v>
      </c>
      <c r="D303" s="76" t="s">
        <v>2879</v>
      </c>
      <c r="E303" s="78"/>
      <c r="F303" s="78"/>
      <c r="G303" s="78"/>
      <c r="H303" s="49" t="s">
        <v>59</v>
      </c>
      <c r="I303" s="62"/>
      <c r="J303" s="57" t="s">
        <v>1720</v>
      </c>
      <c r="K303" s="57"/>
      <c r="L303" s="57" t="s">
        <v>252</v>
      </c>
      <c r="M303" s="67">
        <v>0.95</v>
      </c>
      <c r="N303" s="67">
        <v>0.86</v>
      </c>
      <c r="O303" s="72">
        <v>44470</v>
      </c>
      <c r="P303" s="73" t="s">
        <v>2225</v>
      </c>
      <c r="Q303" s="80" t="str">
        <f t="shared" si="13"/>
        <v>15.10.01.00.1</v>
      </c>
      <c r="R303" s="26"/>
    </row>
    <row r="304" spans="1:18" ht="42.75" x14ac:dyDescent="0.2">
      <c r="A304" s="76" t="s">
        <v>374</v>
      </c>
      <c r="B304" s="76" t="s">
        <v>375</v>
      </c>
      <c r="C304" s="77" t="s">
        <v>2879</v>
      </c>
      <c r="D304" s="76" t="s">
        <v>2879</v>
      </c>
      <c r="E304" s="78"/>
      <c r="F304" s="78"/>
      <c r="G304" s="78"/>
      <c r="H304" s="49" t="s">
        <v>60</v>
      </c>
      <c r="I304" s="62"/>
      <c r="J304" s="57" t="s">
        <v>1721</v>
      </c>
      <c r="K304" s="57"/>
      <c r="L304" s="57" t="s">
        <v>252</v>
      </c>
      <c r="M304" s="67">
        <v>2.2599999999999998</v>
      </c>
      <c r="N304" s="67">
        <v>2.04</v>
      </c>
      <c r="O304" s="72">
        <v>45292</v>
      </c>
      <c r="P304" s="73" t="s">
        <v>2252</v>
      </c>
      <c r="Q304" s="80" t="str">
        <f t="shared" si="13"/>
        <v>15.10.01.01.1</v>
      </c>
    </row>
    <row r="305" spans="1:18" ht="28.5" x14ac:dyDescent="0.2">
      <c r="A305" s="76" t="s">
        <v>374</v>
      </c>
      <c r="B305" s="76" t="s">
        <v>375</v>
      </c>
      <c r="C305" s="77" t="s">
        <v>2879</v>
      </c>
      <c r="D305" s="76" t="s">
        <v>2879</v>
      </c>
      <c r="E305" s="78"/>
      <c r="F305" s="78"/>
      <c r="G305" s="78"/>
      <c r="H305" s="49" t="s">
        <v>61</v>
      </c>
      <c r="I305" s="62"/>
      <c r="J305" s="57" t="s">
        <v>1722</v>
      </c>
      <c r="K305" s="57"/>
      <c r="L305" s="57" t="s">
        <v>252</v>
      </c>
      <c r="M305" s="67">
        <v>3.66</v>
      </c>
      <c r="N305" s="67">
        <v>3.3</v>
      </c>
      <c r="O305" s="72">
        <v>45292</v>
      </c>
      <c r="P305" s="73" t="s">
        <v>2252</v>
      </c>
      <c r="Q305" s="80" t="str">
        <f t="shared" si="13"/>
        <v>15.10.02.00.1</v>
      </c>
    </row>
    <row r="306" spans="1:18" ht="57" x14ac:dyDescent="0.2">
      <c r="A306" s="76" t="s">
        <v>374</v>
      </c>
      <c r="B306" s="76" t="s">
        <v>375</v>
      </c>
      <c r="C306" s="77" t="s">
        <v>2879</v>
      </c>
      <c r="D306" s="76" t="s">
        <v>2879</v>
      </c>
      <c r="E306" s="78"/>
      <c r="F306" s="78"/>
      <c r="G306" s="78"/>
      <c r="H306" s="49" t="s">
        <v>1803</v>
      </c>
      <c r="I306" s="62"/>
      <c r="J306" s="57" t="s">
        <v>1723</v>
      </c>
      <c r="K306" s="57"/>
      <c r="L306" s="57" t="s">
        <v>252</v>
      </c>
      <c r="M306" s="67">
        <v>5.57</v>
      </c>
      <c r="N306" s="67">
        <v>5.0199999999999996</v>
      </c>
      <c r="O306" s="72">
        <v>45292</v>
      </c>
      <c r="P306" s="73" t="s">
        <v>2252</v>
      </c>
      <c r="Q306" s="80" t="str">
        <f t="shared" si="13"/>
        <v>15.10.02.01.1</v>
      </c>
    </row>
    <row r="307" spans="1:18" ht="42.75" x14ac:dyDescent="0.2">
      <c r="A307" s="76" t="s">
        <v>374</v>
      </c>
      <c r="B307" s="76" t="s">
        <v>375</v>
      </c>
      <c r="C307" s="77" t="s">
        <v>2879</v>
      </c>
      <c r="D307" s="76" t="s">
        <v>2879</v>
      </c>
      <c r="E307" s="78"/>
      <c r="F307" s="78"/>
      <c r="G307" s="78"/>
      <c r="H307" s="49" t="s">
        <v>62</v>
      </c>
      <c r="I307" s="62"/>
      <c r="J307" s="57" t="s">
        <v>1724</v>
      </c>
      <c r="K307" s="57"/>
      <c r="L307" s="57" t="s">
        <v>252</v>
      </c>
      <c r="M307" s="67">
        <v>7.63</v>
      </c>
      <c r="N307" s="67">
        <v>6.87</v>
      </c>
      <c r="O307" s="72">
        <v>45292</v>
      </c>
      <c r="P307" s="73" t="s">
        <v>2252</v>
      </c>
      <c r="Q307" s="80" t="str">
        <f t="shared" si="13"/>
        <v>15.10.03.00.1</v>
      </c>
    </row>
    <row r="308" spans="1:18" ht="71.25" x14ac:dyDescent="0.2">
      <c r="A308" s="76" t="s">
        <v>374</v>
      </c>
      <c r="B308" s="76" t="s">
        <v>375</v>
      </c>
      <c r="C308" s="77" t="s">
        <v>2879</v>
      </c>
      <c r="D308" s="76" t="s">
        <v>2879</v>
      </c>
      <c r="E308" s="78"/>
      <c r="F308" s="78"/>
      <c r="G308" s="78"/>
      <c r="H308" s="49" t="s">
        <v>1497</v>
      </c>
      <c r="I308" s="62"/>
      <c r="J308" s="57" t="s">
        <v>1725</v>
      </c>
      <c r="K308" s="57"/>
      <c r="L308" s="57" t="s">
        <v>252</v>
      </c>
      <c r="M308" s="67">
        <v>5.37</v>
      </c>
      <c r="N308" s="67">
        <v>4.84</v>
      </c>
      <c r="O308" s="72">
        <v>45292</v>
      </c>
      <c r="P308" s="73" t="s">
        <v>2252</v>
      </c>
      <c r="Q308" s="80" t="str">
        <f t="shared" si="13"/>
        <v>15.10.05.00.1</v>
      </c>
    </row>
    <row r="309" spans="1:18" ht="42.75" x14ac:dyDescent="0.2">
      <c r="A309" s="76" t="s">
        <v>374</v>
      </c>
      <c r="B309" s="76" t="s">
        <v>375</v>
      </c>
      <c r="C309" s="77" t="s">
        <v>2879</v>
      </c>
      <c r="D309" s="76" t="s">
        <v>2879</v>
      </c>
      <c r="E309" s="78"/>
      <c r="F309" s="78"/>
      <c r="G309" s="78"/>
      <c r="H309" s="49" t="s">
        <v>1498</v>
      </c>
      <c r="I309" s="62"/>
      <c r="J309" s="57" t="s">
        <v>1726</v>
      </c>
      <c r="K309" s="57"/>
      <c r="L309" s="57" t="s">
        <v>252</v>
      </c>
      <c r="M309" s="67">
        <v>7.78</v>
      </c>
      <c r="N309" s="67">
        <v>7.01</v>
      </c>
      <c r="O309" s="72">
        <v>45292</v>
      </c>
      <c r="P309" s="73" t="s">
        <v>2252</v>
      </c>
      <c r="Q309" s="80" t="str">
        <f t="shared" si="13"/>
        <v>15.10.06.00.1</v>
      </c>
    </row>
    <row r="310" spans="1:18" ht="57" x14ac:dyDescent="0.2">
      <c r="A310" s="76" t="s">
        <v>374</v>
      </c>
      <c r="B310" s="76" t="s">
        <v>375</v>
      </c>
      <c r="C310" s="77" t="s">
        <v>2879</v>
      </c>
      <c r="D310" s="76" t="s">
        <v>2879</v>
      </c>
      <c r="E310" s="78"/>
      <c r="F310" s="78"/>
      <c r="G310" s="78"/>
      <c r="H310" s="49" t="s">
        <v>1499</v>
      </c>
      <c r="I310" s="62"/>
      <c r="J310" s="57" t="s">
        <v>1727</v>
      </c>
      <c r="K310" s="57"/>
      <c r="L310" s="57" t="s">
        <v>252</v>
      </c>
      <c r="M310" s="67">
        <v>5.22</v>
      </c>
      <c r="N310" s="67">
        <v>4.7</v>
      </c>
      <c r="O310" s="72">
        <v>45292</v>
      </c>
      <c r="P310" s="73" t="s">
        <v>2252</v>
      </c>
      <c r="Q310" s="80" t="str">
        <f t="shared" si="13"/>
        <v>15.10.07.00.1</v>
      </c>
    </row>
    <row r="311" spans="1:18" ht="57" x14ac:dyDescent="0.2">
      <c r="A311" s="76" t="s">
        <v>374</v>
      </c>
      <c r="B311" s="76" t="s">
        <v>377</v>
      </c>
      <c r="C311" s="77" t="s">
        <v>2879</v>
      </c>
      <c r="D311" s="76" t="s">
        <v>2879</v>
      </c>
      <c r="E311" s="78"/>
      <c r="F311" s="78"/>
      <c r="G311" s="78"/>
      <c r="H311" s="49" t="s">
        <v>2879</v>
      </c>
      <c r="I311" s="62" t="s">
        <v>1</v>
      </c>
      <c r="J311" s="71" t="s">
        <v>513</v>
      </c>
      <c r="K311" s="57" t="s">
        <v>4376</v>
      </c>
      <c r="L311" s="66"/>
      <c r="M311" s="67"/>
      <c r="N311" s="67" t="s">
        <v>2131</v>
      </c>
      <c r="O311" s="72"/>
      <c r="P311" s="73"/>
      <c r="Q311" s="80" t="str">
        <f t="shared" si="13"/>
        <v xml:space="preserve"> </v>
      </c>
    </row>
    <row r="312" spans="1:18" x14ac:dyDescent="0.2">
      <c r="A312" s="76" t="s">
        <v>374</v>
      </c>
      <c r="B312" s="76" t="s">
        <v>377</v>
      </c>
      <c r="C312" s="77" t="s">
        <v>2879</v>
      </c>
      <c r="D312" s="76" t="s">
        <v>2879</v>
      </c>
      <c r="E312" s="78"/>
      <c r="F312" s="78"/>
      <c r="G312" s="78"/>
      <c r="H312" s="49" t="s">
        <v>63</v>
      </c>
      <c r="I312" s="62" t="s">
        <v>1</v>
      </c>
      <c r="J312" s="66" t="s">
        <v>1728</v>
      </c>
      <c r="K312" s="63"/>
      <c r="L312" s="66" t="s">
        <v>252</v>
      </c>
      <c r="M312" s="67">
        <v>2.36</v>
      </c>
      <c r="N312" s="67">
        <v>2.13</v>
      </c>
      <c r="O312" s="72">
        <v>45292</v>
      </c>
      <c r="P312" s="73" t="s">
        <v>2252</v>
      </c>
      <c r="Q312" s="80" t="str">
        <f t="shared" si="13"/>
        <v>15.11.01.00.1</v>
      </c>
      <c r="R312" s="26"/>
    </row>
    <row r="313" spans="1:18" x14ac:dyDescent="0.2">
      <c r="A313" s="76" t="s">
        <v>374</v>
      </c>
      <c r="B313" s="76" t="s">
        <v>377</v>
      </c>
      <c r="C313" s="77" t="s">
        <v>2879</v>
      </c>
      <c r="D313" s="76" t="s">
        <v>2879</v>
      </c>
      <c r="E313" s="78"/>
      <c r="F313" s="78"/>
      <c r="G313" s="78"/>
      <c r="H313" s="49" t="s">
        <v>64</v>
      </c>
      <c r="I313" s="62" t="s">
        <v>1</v>
      </c>
      <c r="J313" s="66" t="s">
        <v>1729</v>
      </c>
      <c r="K313" s="63"/>
      <c r="L313" s="66" t="s">
        <v>252</v>
      </c>
      <c r="M313" s="67">
        <v>4.62</v>
      </c>
      <c r="N313" s="67">
        <v>4.16</v>
      </c>
      <c r="O313" s="72">
        <v>45292</v>
      </c>
      <c r="P313" s="73" t="s">
        <v>2252</v>
      </c>
      <c r="Q313" s="80" t="str">
        <f t="shared" si="13"/>
        <v>15.11.03.00.1</v>
      </c>
    </row>
    <row r="314" spans="1:18" x14ac:dyDescent="0.2">
      <c r="A314" s="76" t="s">
        <v>374</v>
      </c>
      <c r="B314" s="76" t="s">
        <v>377</v>
      </c>
      <c r="C314" s="77" t="s">
        <v>2879</v>
      </c>
      <c r="D314" s="76" t="s">
        <v>2879</v>
      </c>
      <c r="E314" s="78"/>
      <c r="F314" s="78"/>
      <c r="G314" s="78"/>
      <c r="H314" s="49" t="s">
        <v>65</v>
      </c>
      <c r="I314" s="62" t="s">
        <v>1</v>
      </c>
      <c r="J314" s="66" t="s">
        <v>1730</v>
      </c>
      <c r="K314" s="63"/>
      <c r="L314" s="66" t="s">
        <v>252</v>
      </c>
      <c r="M314" s="67">
        <v>3.36</v>
      </c>
      <c r="N314" s="67">
        <v>3.03</v>
      </c>
      <c r="O314" s="72">
        <v>45292</v>
      </c>
      <c r="P314" s="73" t="s">
        <v>2252</v>
      </c>
      <c r="Q314" s="80" t="str">
        <f t="shared" si="13"/>
        <v>15.11.04.00.1</v>
      </c>
    </row>
    <row r="315" spans="1:18" x14ac:dyDescent="0.2">
      <c r="A315" s="76" t="s">
        <v>374</v>
      </c>
      <c r="B315" s="76" t="s">
        <v>377</v>
      </c>
      <c r="C315" s="77" t="s">
        <v>2879</v>
      </c>
      <c r="D315" s="76" t="s">
        <v>2879</v>
      </c>
      <c r="E315" s="78"/>
      <c r="F315" s="78"/>
      <c r="G315" s="78"/>
      <c r="H315" s="49" t="s">
        <v>66</v>
      </c>
      <c r="I315" s="62" t="s">
        <v>1</v>
      </c>
      <c r="J315" s="66" t="s">
        <v>1731</v>
      </c>
      <c r="K315" s="63"/>
      <c r="L315" s="66" t="s">
        <v>252</v>
      </c>
      <c r="M315" s="67">
        <v>14.65</v>
      </c>
      <c r="N315" s="67">
        <v>12.46</v>
      </c>
      <c r="O315" s="72">
        <v>45292</v>
      </c>
      <c r="P315" s="73" t="s">
        <v>2252</v>
      </c>
      <c r="Q315" s="80" t="str">
        <f t="shared" si="13"/>
        <v>15.11.10.00.1</v>
      </c>
    </row>
    <row r="316" spans="1:18" x14ac:dyDescent="0.2">
      <c r="A316" s="76" t="s">
        <v>374</v>
      </c>
      <c r="B316" s="76" t="s">
        <v>377</v>
      </c>
      <c r="C316" s="77" t="s">
        <v>2879</v>
      </c>
      <c r="D316" s="76" t="s">
        <v>2879</v>
      </c>
      <c r="E316" s="78"/>
      <c r="F316" s="78"/>
      <c r="G316" s="78"/>
      <c r="H316" s="49" t="s">
        <v>67</v>
      </c>
      <c r="I316" s="62" t="s">
        <v>1</v>
      </c>
      <c r="J316" s="66" t="s">
        <v>1732</v>
      </c>
      <c r="K316" s="63"/>
      <c r="L316" s="66" t="s">
        <v>252</v>
      </c>
      <c r="M316" s="67">
        <v>15.86</v>
      </c>
      <c r="N316" s="67">
        <v>14.27</v>
      </c>
      <c r="O316" s="72">
        <v>45292</v>
      </c>
      <c r="P316" s="73" t="s">
        <v>2252</v>
      </c>
      <c r="Q316" s="80" t="str">
        <f t="shared" si="13"/>
        <v>15.11.11.00.1</v>
      </c>
    </row>
    <row r="317" spans="1:18" x14ac:dyDescent="0.2">
      <c r="A317" s="76" t="s">
        <v>374</v>
      </c>
      <c r="B317" s="76" t="s">
        <v>377</v>
      </c>
      <c r="C317" s="77" t="s">
        <v>2879</v>
      </c>
      <c r="D317" s="76" t="s">
        <v>2879</v>
      </c>
      <c r="E317" s="78"/>
      <c r="F317" s="78"/>
      <c r="G317" s="78"/>
      <c r="H317" s="49" t="s">
        <v>1506</v>
      </c>
      <c r="I317" s="62" t="s">
        <v>1</v>
      </c>
      <c r="J317" s="66" t="s">
        <v>1733</v>
      </c>
      <c r="K317" s="63"/>
      <c r="L317" s="66" t="s">
        <v>252</v>
      </c>
      <c r="M317" s="67">
        <v>11.69</v>
      </c>
      <c r="N317" s="67">
        <v>10.53</v>
      </c>
      <c r="O317" s="72">
        <v>45292</v>
      </c>
      <c r="P317" s="73" t="s">
        <v>2252</v>
      </c>
      <c r="Q317" s="80" t="str">
        <f t="shared" ref="Q317:Q346" si="14">IF(H317="",IF(B317="",A317,B317),H317)</f>
        <v>15.11.15.00.1</v>
      </c>
    </row>
    <row r="318" spans="1:18" x14ac:dyDescent="0.2">
      <c r="A318" s="76" t="s">
        <v>374</v>
      </c>
      <c r="B318" s="76" t="s">
        <v>377</v>
      </c>
      <c r="C318" s="77" t="s">
        <v>2879</v>
      </c>
      <c r="D318" s="76" t="s">
        <v>2879</v>
      </c>
      <c r="E318" s="78"/>
      <c r="F318" s="78"/>
      <c r="G318" s="78"/>
      <c r="H318" s="49" t="s">
        <v>1507</v>
      </c>
      <c r="I318" s="62" t="s">
        <v>1</v>
      </c>
      <c r="J318" s="66" t="s">
        <v>1734</v>
      </c>
      <c r="K318" s="63"/>
      <c r="L318" s="66" t="s">
        <v>252</v>
      </c>
      <c r="M318" s="67">
        <v>55.91</v>
      </c>
      <c r="N318" s="67">
        <v>50.32</v>
      </c>
      <c r="O318" s="72">
        <v>45292</v>
      </c>
      <c r="P318" s="73" t="s">
        <v>2252</v>
      </c>
      <c r="Q318" s="80" t="str">
        <f t="shared" si="14"/>
        <v>15.11.20.00.1</v>
      </c>
    </row>
    <row r="319" spans="1:18" x14ac:dyDescent="0.2">
      <c r="A319" s="76" t="s">
        <v>374</v>
      </c>
      <c r="B319" s="76" t="s">
        <v>378</v>
      </c>
      <c r="C319" s="77" t="s">
        <v>2879</v>
      </c>
      <c r="D319" s="76" t="s">
        <v>2879</v>
      </c>
      <c r="E319" s="78"/>
      <c r="F319" s="78"/>
      <c r="G319" s="78"/>
      <c r="H319" s="49" t="s">
        <v>2879</v>
      </c>
      <c r="I319" s="62"/>
      <c r="J319" s="71" t="s">
        <v>514</v>
      </c>
      <c r="K319" s="66"/>
      <c r="L319" s="66"/>
      <c r="M319" s="67"/>
      <c r="N319" s="67" t="s">
        <v>2131</v>
      </c>
      <c r="O319" s="72"/>
      <c r="P319" s="73"/>
      <c r="Q319" s="80" t="str">
        <f t="shared" si="14"/>
        <v xml:space="preserve"> </v>
      </c>
    </row>
    <row r="320" spans="1:18" x14ac:dyDescent="0.2">
      <c r="A320" s="76" t="s">
        <v>374</v>
      </c>
      <c r="B320" s="76" t="s">
        <v>378</v>
      </c>
      <c r="C320" s="77" t="s">
        <v>2879</v>
      </c>
      <c r="D320" s="76" t="s">
        <v>2879</v>
      </c>
      <c r="E320" s="78"/>
      <c r="F320" s="78"/>
      <c r="G320" s="78"/>
      <c r="H320" s="49" t="s">
        <v>68</v>
      </c>
      <c r="I320" s="62"/>
      <c r="J320" s="57" t="s">
        <v>267</v>
      </c>
      <c r="K320" s="66"/>
      <c r="L320" s="66" t="s">
        <v>252</v>
      </c>
      <c r="M320" s="67">
        <v>0.35</v>
      </c>
      <c r="N320" s="67">
        <v>0.32</v>
      </c>
      <c r="O320" s="72">
        <v>44470</v>
      </c>
      <c r="P320" s="73" t="s">
        <v>2225</v>
      </c>
      <c r="Q320" s="80" t="str">
        <f t="shared" si="14"/>
        <v>15.13.01.00.1</v>
      </c>
      <c r="R320" s="26"/>
    </row>
    <row r="321" spans="1:18" x14ac:dyDescent="0.2">
      <c r="A321" s="76" t="s">
        <v>374</v>
      </c>
      <c r="B321" s="76" t="s">
        <v>378</v>
      </c>
      <c r="C321" s="77" t="s">
        <v>2879</v>
      </c>
      <c r="D321" s="76" t="s">
        <v>2879</v>
      </c>
      <c r="E321" s="78"/>
      <c r="F321" s="78"/>
      <c r="G321" s="78"/>
      <c r="H321" s="49" t="s">
        <v>1510</v>
      </c>
      <c r="I321" s="62"/>
      <c r="J321" s="57" t="s">
        <v>1735</v>
      </c>
      <c r="K321" s="49"/>
      <c r="L321" s="66" t="s">
        <v>252</v>
      </c>
      <c r="M321" s="67">
        <v>27.2</v>
      </c>
      <c r="N321" s="67">
        <v>24.48</v>
      </c>
      <c r="O321" s="72">
        <v>45292</v>
      </c>
      <c r="P321" s="73" t="s">
        <v>2252</v>
      </c>
      <c r="Q321" s="80" t="str">
        <f t="shared" si="14"/>
        <v>15.13.01.01.1</v>
      </c>
      <c r="R321" s="26"/>
    </row>
    <row r="322" spans="1:18" x14ac:dyDescent="0.2">
      <c r="A322" s="76" t="s">
        <v>374</v>
      </c>
      <c r="B322" s="76" t="s">
        <v>378</v>
      </c>
      <c r="C322" s="77" t="s">
        <v>2879</v>
      </c>
      <c r="D322" s="76" t="s">
        <v>2879</v>
      </c>
      <c r="E322" s="78"/>
      <c r="F322" s="78"/>
      <c r="G322" s="78"/>
      <c r="H322" s="49" t="s">
        <v>1512</v>
      </c>
      <c r="I322" s="62"/>
      <c r="J322" s="57" t="s">
        <v>268</v>
      </c>
      <c r="K322" s="57"/>
      <c r="L322" s="66" t="s">
        <v>252</v>
      </c>
      <c r="M322" s="67">
        <v>37.54</v>
      </c>
      <c r="N322" s="67">
        <v>35.659999999999997</v>
      </c>
      <c r="O322" s="72">
        <v>45292</v>
      </c>
      <c r="P322" s="73" t="s">
        <v>2252</v>
      </c>
      <c r="Q322" s="80" t="str">
        <f t="shared" si="14"/>
        <v>15.13.03.00.1</v>
      </c>
    </row>
    <row r="323" spans="1:18" x14ac:dyDescent="0.2">
      <c r="A323" s="76" t="s">
        <v>374</v>
      </c>
      <c r="B323" s="76" t="s">
        <v>378</v>
      </c>
      <c r="C323" s="77" t="s">
        <v>2879</v>
      </c>
      <c r="D323" s="76" t="s">
        <v>2879</v>
      </c>
      <c r="E323" s="78"/>
      <c r="F323" s="78"/>
      <c r="G323" s="78"/>
      <c r="H323" s="49" t="s">
        <v>1513</v>
      </c>
      <c r="I323" s="62"/>
      <c r="J323" s="57" t="s">
        <v>1736</v>
      </c>
      <c r="K323" s="66"/>
      <c r="L323" s="66" t="s">
        <v>252</v>
      </c>
      <c r="M323" s="67">
        <v>20.73</v>
      </c>
      <c r="N323" s="67">
        <v>19.690000000000001</v>
      </c>
      <c r="O323" s="72">
        <v>45292</v>
      </c>
      <c r="P323" s="73" t="s">
        <v>2252</v>
      </c>
      <c r="Q323" s="80" t="str">
        <f t="shared" si="14"/>
        <v>15.13.03.01.1</v>
      </c>
    </row>
    <row r="324" spans="1:18" x14ac:dyDescent="0.2">
      <c r="A324" s="76" t="s">
        <v>374</v>
      </c>
      <c r="B324" s="76" t="s">
        <v>378</v>
      </c>
      <c r="C324" s="77" t="s">
        <v>2879</v>
      </c>
      <c r="D324" s="76" t="s">
        <v>2879</v>
      </c>
      <c r="E324" s="78"/>
      <c r="F324" s="78"/>
      <c r="G324" s="78"/>
      <c r="H324" s="49" t="s">
        <v>1514</v>
      </c>
      <c r="I324" s="62"/>
      <c r="J324" s="57" t="s">
        <v>1737</v>
      </c>
      <c r="K324" s="66"/>
      <c r="L324" s="66" t="s">
        <v>252</v>
      </c>
      <c r="M324" s="67">
        <v>107.4</v>
      </c>
      <c r="N324" s="67">
        <v>102.03</v>
      </c>
      <c r="O324" s="72">
        <v>45292</v>
      </c>
      <c r="P324" s="73" t="s">
        <v>2252</v>
      </c>
      <c r="Q324" s="80" t="str">
        <f t="shared" si="14"/>
        <v>15.13.03.02.1</v>
      </c>
    </row>
    <row r="325" spans="1:18" x14ac:dyDescent="0.2">
      <c r="A325" s="76" t="s">
        <v>374</v>
      </c>
      <c r="B325" s="76" t="s">
        <v>378</v>
      </c>
      <c r="C325" s="77" t="s">
        <v>2879</v>
      </c>
      <c r="D325" s="76" t="s">
        <v>2879</v>
      </c>
      <c r="E325" s="78"/>
      <c r="F325" s="78"/>
      <c r="G325" s="78"/>
      <c r="H325" s="49" t="s">
        <v>1515</v>
      </c>
      <c r="I325" s="62"/>
      <c r="J325" s="57" t="s">
        <v>1738</v>
      </c>
      <c r="K325" s="57"/>
      <c r="L325" s="66" t="s">
        <v>252</v>
      </c>
      <c r="M325" s="67">
        <v>295.08999999999997</v>
      </c>
      <c r="N325" s="67">
        <v>280.33999999999997</v>
      </c>
      <c r="O325" s="72">
        <v>45292</v>
      </c>
      <c r="P325" s="73" t="s">
        <v>2252</v>
      </c>
      <c r="Q325" s="80" t="str">
        <f t="shared" si="14"/>
        <v>15.13.05.00.1</v>
      </c>
    </row>
    <row r="326" spans="1:18" ht="28.5" x14ac:dyDescent="0.2">
      <c r="A326" s="76" t="s">
        <v>374</v>
      </c>
      <c r="B326" s="76" t="s">
        <v>378</v>
      </c>
      <c r="C326" s="77" t="s">
        <v>2879</v>
      </c>
      <c r="D326" s="76" t="s">
        <v>2879</v>
      </c>
      <c r="E326" s="78"/>
      <c r="F326" s="78"/>
      <c r="G326" s="78"/>
      <c r="H326" s="49" t="s">
        <v>1516</v>
      </c>
      <c r="I326" s="62" t="s">
        <v>1</v>
      </c>
      <c r="J326" s="57" t="s">
        <v>1739</v>
      </c>
      <c r="K326" s="57" t="s">
        <v>4167</v>
      </c>
      <c r="L326" s="66" t="s">
        <v>252</v>
      </c>
      <c r="M326" s="67">
        <v>95.4</v>
      </c>
      <c r="N326" s="67">
        <v>90.64</v>
      </c>
      <c r="O326" s="72">
        <v>45292</v>
      </c>
      <c r="P326" s="73" t="s">
        <v>2252</v>
      </c>
      <c r="Q326" s="80" t="str">
        <f t="shared" si="14"/>
        <v>15.13.06.00.1</v>
      </c>
    </row>
    <row r="327" spans="1:18" x14ac:dyDescent="0.2">
      <c r="A327" s="76" t="s">
        <v>374</v>
      </c>
      <c r="B327" s="76" t="s">
        <v>378</v>
      </c>
      <c r="C327" s="77" t="s">
        <v>2879</v>
      </c>
      <c r="D327" s="76" t="s">
        <v>2879</v>
      </c>
      <c r="E327" s="78"/>
      <c r="F327" s="78"/>
      <c r="G327" s="78"/>
      <c r="H327" s="49" t="s">
        <v>1517</v>
      </c>
      <c r="I327" s="62"/>
      <c r="J327" s="57" t="s">
        <v>1740</v>
      </c>
      <c r="K327" s="66"/>
      <c r="L327" s="66" t="s">
        <v>252</v>
      </c>
      <c r="M327" s="67">
        <v>11.49</v>
      </c>
      <c r="N327" s="67">
        <v>10.92</v>
      </c>
      <c r="O327" s="72">
        <v>45292</v>
      </c>
      <c r="P327" s="73" t="s">
        <v>2252</v>
      </c>
      <c r="Q327" s="80" t="str">
        <f t="shared" si="14"/>
        <v>15.13.07.00.1</v>
      </c>
    </row>
    <row r="328" spans="1:18" ht="28.5" x14ac:dyDescent="0.2">
      <c r="A328" s="76" t="s">
        <v>374</v>
      </c>
      <c r="B328" s="76" t="s">
        <v>378</v>
      </c>
      <c r="C328" s="77" t="s">
        <v>2879</v>
      </c>
      <c r="D328" s="76" t="s">
        <v>2879</v>
      </c>
      <c r="E328" s="78"/>
      <c r="F328" s="78"/>
      <c r="G328" s="78"/>
      <c r="H328" s="49" t="s">
        <v>1518</v>
      </c>
      <c r="I328" s="62"/>
      <c r="J328" s="57" t="s">
        <v>1741</v>
      </c>
      <c r="K328" s="66"/>
      <c r="L328" s="66" t="s">
        <v>252</v>
      </c>
      <c r="M328" s="67">
        <v>5.37</v>
      </c>
      <c r="N328" s="67">
        <v>4.84</v>
      </c>
      <c r="O328" s="72">
        <v>45292</v>
      </c>
      <c r="P328" s="73" t="s">
        <v>2252</v>
      </c>
      <c r="Q328" s="80" t="str">
        <f t="shared" si="14"/>
        <v>15.13.11.00.1</v>
      </c>
    </row>
    <row r="329" spans="1:18" ht="42.75" x14ac:dyDescent="0.2">
      <c r="A329" s="76" t="s">
        <v>374</v>
      </c>
      <c r="B329" s="76" t="s">
        <v>378</v>
      </c>
      <c r="C329" s="77" t="s">
        <v>2879</v>
      </c>
      <c r="D329" s="76" t="s">
        <v>2879</v>
      </c>
      <c r="E329" s="78"/>
      <c r="F329" s="78"/>
      <c r="G329" s="78"/>
      <c r="H329" s="49" t="s">
        <v>1519</v>
      </c>
      <c r="I329" s="62"/>
      <c r="J329" s="57" t="s">
        <v>1742</v>
      </c>
      <c r="K329" s="57"/>
      <c r="L329" s="66" t="s">
        <v>252</v>
      </c>
      <c r="M329" s="67">
        <v>6.98</v>
      </c>
      <c r="N329" s="67">
        <v>5.93</v>
      </c>
      <c r="O329" s="72">
        <v>45292</v>
      </c>
      <c r="P329" s="73" t="s">
        <v>2252</v>
      </c>
      <c r="Q329" s="80" t="str">
        <f t="shared" si="14"/>
        <v>15.13.15.00.1</v>
      </c>
    </row>
    <row r="330" spans="1:18" ht="72.75" x14ac:dyDescent="0.2">
      <c r="A330" s="76" t="s">
        <v>374</v>
      </c>
      <c r="B330" s="76" t="s">
        <v>379</v>
      </c>
      <c r="C330" s="77" t="s">
        <v>2879</v>
      </c>
      <c r="D330" s="76" t="s">
        <v>2879</v>
      </c>
      <c r="E330" s="78"/>
      <c r="F330" s="78"/>
      <c r="G330" s="78"/>
      <c r="H330" s="49" t="s">
        <v>2879</v>
      </c>
      <c r="I330" s="62"/>
      <c r="J330" s="91" t="s">
        <v>3825</v>
      </c>
      <c r="K330" s="66"/>
      <c r="L330" s="66"/>
      <c r="M330" s="67"/>
      <c r="N330" s="67" t="s">
        <v>2131</v>
      </c>
      <c r="O330" s="72"/>
      <c r="P330" s="73"/>
      <c r="Q330" s="80" t="str">
        <f t="shared" si="14"/>
        <v xml:space="preserve"> </v>
      </c>
    </row>
    <row r="331" spans="1:18" s="80" customFormat="1" ht="28.5" x14ac:dyDescent="0.2">
      <c r="A331" s="76" t="s">
        <v>374</v>
      </c>
      <c r="B331" s="76" t="s">
        <v>379</v>
      </c>
      <c r="C331" s="77" t="s">
        <v>2879</v>
      </c>
      <c r="D331" s="76" t="s">
        <v>2879</v>
      </c>
      <c r="E331" s="78"/>
      <c r="F331" s="78"/>
      <c r="G331" s="78"/>
      <c r="H331" s="49" t="s">
        <v>71</v>
      </c>
      <c r="I331" s="62"/>
      <c r="J331" s="57" t="s">
        <v>3826</v>
      </c>
      <c r="K331" s="66"/>
      <c r="L331" s="66" t="s">
        <v>252</v>
      </c>
      <c r="M331" s="67">
        <v>1.81</v>
      </c>
      <c r="N331" s="67">
        <v>1.63</v>
      </c>
      <c r="O331" s="72">
        <v>45292</v>
      </c>
      <c r="P331" s="73" t="s">
        <v>2252</v>
      </c>
      <c r="Q331" s="80" t="str">
        <f t="shared" si="14"/>
        <v>15.14.03.00.1</v>
      </c>
      <c r="R331" s="102"/>
    </row>
    <row r="332" spans="1:18" s="80" customFormat="1" ht="28.5" x14ac:dyDescent="0.2">
      <c r="A332" s="76" t="s">
        <v>374</v>
      </c>
      <c r="B332" s="76" t="s">
        <v>379</v>
      </c>
      <c r="C332" s="77" t="s">
        <v>2879</v>
      </c>
      <c r="D332" s="76" t="s">
        <v>2879</v>
      </c>
      <c r="E332" s="78"/>
      <c r="F332" s="78"/>
      <c r="G332" s="78"/>
      <c r="H332" s="49" t="s">
        <v>72</v>
      </c>
      <c r="I332" s="62"/>
      <c r="J332" s="57" t="s">
        <v>3827</v>
      </c>
      <c r="K332" s="66"/>
      <c r="L332" s="66" t="s">
        <v>252</v>
      </c>
      <c r="M332" s="67">
        <v>5.92</v>
      </c>
      <c r="N332" s="67">
        <v>5.33</v>
      </c>
      <c r="O332" s="72">
        <v>45292</v>
      </c>
      <c r="P332" s="73" t="s">
        <v>2252</v>
      </c>
      <c r="Q332" s="80" t="str">
        <f t="shared" si="14"/>
        <v>15.14.04.00.1</v>
      </c>
    </row>
    <row r="333" spans="1:18" ht="28.5" x14ac:dyDescent="0.2">
      <c r="A333" s="76" t="s">
        <v>374</v>
      </c>
      <c r="B333" s="76" t="s">
        <v>379</v>
      </c>
      <c r="C333" s="77" t="s">
        <v>2879</v>
      </c>
      <c r="D333" s="76" t="s">
        <v>2879</v>
      </c>
      <c r="E333" s="78"/>
      <c r="F333" s="78"/>
      <c r="G333" s="78"/>
      <c r="H333" s="49" t="s">
        <v>73</v>
      </c>
      <c r="I333" s="62"/>
      <c r="J333" s="57" t="s">
        <v>1743</v>
      </c>
      <c r="K333" s="57"/>
      <c r="L333" s="66" t="s">
        <v>252</v>
      </c>
      <c r="M333" s="67">
        <v>4.82</v>
      </c>
      <c r="N333" s="67">
        <v>4.34</v>
      </c>
      <c r="O333" s="72">
        <v>45292</v>
      </c>
      <c r="P333" s="73" t="s">
        <v>2252</v>
      </c>
      <c r="Q333" s="80" t="str">
        <f t="shared" si="14"/>
        <v>15.14.05.00.1</v>
      </c>
    </row>
    <row r="334" spans="1:18" ht="28.5" x14ac:dyDescent="0.2">
      <c r="A334" s="76" t="s">
        <v>374</v>
      </c>
      <c r="B334" s="76" t="s">
        <v>379</v>
      </c>
      <c r="C334" s="77" t="s">
        <v>2879</v>
      </c>
      <c r="D334" s="76" t="s">
        <v>2879</v>
      </c>
      <c r="E334" s="78"/>
      <c r="F334" s="78"/>
      <c r="G334" s="78"/>
      <c r="H334" s="49" t="s">
        <v>74</v>
      </c>
      <c r="I334" s="62"/>
      <c r="J334" s="57" t="s">
        <v>269</v>
      </c>
      <c r="K334" s="57"/>
      <c r="L334" s="66" t="s">
        <v>252</v>
      </c>
      <c r="M334" s="67">
        <v>4.22</v>
      </c>
      <c r="N334" s="67">
        <v>3.79</v>
      </c>
      <c r="O334" s="72">
        <v>45292</v>
      </c>
      <c r="P334" s="73" t="s">
        <v>2252</v>
      </c>
      <c r="Q334" s="80" t="str">
        <f t="shared" si="14"/>
        <v>15.14.06.00.1</v>
      </c>
    </row>
    <row r="335" spans="1:18" ht="28.5" x14ac:dyDescent="0.2">
      <c r="A335" s="76" t="s">
        <v>374</v>
      </c>
      <c r="B335" s="76" t="s">
        <v>379</v>
      </c>
      <c r="C335" s="77" t="s">
        <v>2879</v>
      </c>
      <c r="D335" s="76" t="s">
        <v>2879</v>
      </c>
      <c r="E335" s="78"/>
      <c r="F335" s="78"/>
      <c r="G335" s="78"/>
      <c r="H335" s="49" t="s">
        <v>75</v>
      </c>
      <c r="I335" s="62"/>
      <c r="J335" s="57" t="s">
        <v>270</v>
      </c>
      <c r="K335" s="57"/>
      <c r="L335" s="66" t="s">
        <v>252</v>
      </c>
      <c r="M335" s="67">
        <v>5.92</v>
      </c>
      <c r="N335" s="67">
        <v>5.33</v>
      </c>
      <c r="O335" s="72">
        <v>45292</v>
      </c>
      <c r="P335" s="73" t="s">
        <v>2252</v>
      </c>
      <c r="Q335" s="80" t="str">
        <f t="shared" si="14"/>
        <v>15.14.07.00.1</v>
      </c>
    </row>
    <row r="336" spans="1:18" x14ac:dyDescent="0.2">
      <c r="A336" s="76" t="s">
        <v>374</v>
      </c>
      <c r="B336" s="76" t="s">
        <v>379</v>
      </c>
      <c r="C336" s="77" t="s">
        <v>2879</v>
      </c>
      <c r="D336" s="76" t="s">
        <v>2879</v>
      </c>
      <c r="E336" s="78"/>
      <c r="F336" s="78"/>
      <c r="G336" s="78"/>
      <c r="H336" s="49" t="s">
        <v>76</v>
      </c>
      <c r="I336" s="62"/>
      <c r="J336" s="66" t="s">
        <v>271</v>
      </c>
      <c r="K336" s="66"/>
      <c r="L336" s="66" t="s">
        <v>252</v>
      </c>
      <c r="M336" s="67">
        <v>11.64</v>
      </c>
      <c r="N336" s="67">
        <v>9.9</v>
      </c>
      <c r="O336" s="72">
        <v>45292</v>
      </c>
      <c r="P336" s="73" t="s">
        <v>2252</v>
      </c>
      <c r="Q336" s="80" t="str">
        <f t="shared" si="14"/>
        <v>15.14.99.01.1</v>
      </c>
    </row>
    <row r="337" spans="1:18" x14ac:dyDescent="0.2">
      <c r="A337" s="76" t="s">
        <v>374</v>
      </c>
      <c r="B337" s="76" t="s">
        <v>379</v>
      </c>
      <c r="C337" s="77" t="s">
        <v>2879</v>
      </c>
      <c r="D337" s="76" t="s">
        <v>2879</v>
      </c>
      <c r="E337" s="78"/>
      <c r="F337" s="78"/>
      <c r="G337" s="78"/>
      <c r="H337" s="49" t="s">
        <v>77</v>
      </c>
      <c r="I337" s="62"/>
      <c r="J337" s="66" t="s">
        <v>272</v>
      </c>
      <c r="K337" s="66"/>
      <c r="L337" s="66" t="s">
        <v>262</v>
      </c>
      <c r="M337" s="67">
        <v>14.25</v>
      </c>
      <c r="N337" s="67">
        <v>12.83</v>
      </c>
      <c r="O337" s="72">
        <v>45292</v>
      </c>
      <c r="P337" s="73" t="s">
        <v>2252</v>
      </c>
      <c r="Q337" s="80" t="str">
        <f t="shared" si="14"/>
        <v>15.14.99.02.1</v>
      </c>
    </row>
    <row r="338" spans="1:18" s="80" customFormat="1" ht="72" x14ac:dyDescent="0.2">
      <c r="A338" s="76" t="s">
        <v>374</v>
      </c>
      <c r="B338" s="76" t="s">
        <v>382</v>
      </c>
      <c r="C338" s="77" t="s">
        <v>2879</v>
      </c>
      <c r="D338" s="76" t="s">
        <v>2879</v>
      </c>
      <c r="E338" s="78"/>
      <c r="F338" s="78"/>
      <c r="G338" s="78"/>
      <c r="H338" s="49" t="s">
        <v>2879</v>
      </c>
      <c r="I338" s="62"/>
      <c r="J338" s="83" t="s">
        <v>3828</v>
      </c>
      <c r="K338" s="66"/>
      <c r="L338" s="66"/>
      <c r="M338" s="67"/>
      <c r="N338" s="67" t="s">
        <v>2131</v>
      </c>
      <c r="O338" s="72"/>
      <c r="P338" s="73"/>
      <c r="Q338" s="80" t="str">
        <f t="shared" si="14"/>
        <v xml:space="preserve"> </v>
      </c>
    </row>
    <row r="339" spans="1:18" s="80" customFormat="1" ht="28.5" x14ac:dyDescent="0.2">
      <c r="A339" s="76" t="s">
        <v>374</v>
      </c>
      <c r="B339" s="76" t="s">
        <v>382</v>
      </c>
      <c r="C339" s="77" t="s">
        <v>2879</v>
      </c>
      <c r="D339" s="76" t="s">
        <v>2879</v>
      </c>
      <c r="E339" s="78"/>
      <c r="F339" s="78"/>
      <c r="G339" s="78"/>
      <c r="H339" s="49" t="s">
        <v>79</v>
      </c>
      <c r="I339" s="62"/>
      <c r="J339" s="57" t="s">
        <v>3829</v>
      </c>
      <c r="K339" s="66"/>
      <c r="L339" s="66" t="s">
        <v>252</v>
      </c>
      <c r="M339" s="67">
        <v>0.95</v>
      </c>
      <c r="N339" s="67">
        <v>0.76</v>
      </c>
      <c r="O339" s="72">
        <v>44835</v>
      </c>
      <c r="P339" s="73" t="s">
        <v>331</v>
      </c>
      <c r="Q339" s="80" t="str">
        <f t="shared" si="14"/>
        <v>15.15.01.00.1</v>
      </c>
      <c r="R339" s="102"/>
    </row>
    <row r="340" spans="1:18" s="80" customFormat="1" ht="28.5" x14ac:dyDescent="0.2">
      <c r="A340" s="76" t="s">
        <v>374</v>
      </c>
      <c r="B340" s="76" t="s">
        <v>382</v>
      </c>
      <c r="C340" s="77" t="s">
        <v>2879</v>
      </c>
      <c r="D340" s="76" t="s">
        <v>2879</v>
      </c>
      <c r="E340" s="78"/>
      <c r="F340" s="78"/>
      <c r="G340" s="78"/>
      <c r="H340" s="49" t="s">
        <v>80</v>
      </c>
      <c r="I340" s="62"/>
      <c r="J340" s="57" t="s">
        <v>3829</v>
      </c>
      <c r="K340" s="66"/>
      <c r="L340" s="66" t="s">
        <v>252</v>
      </c>
      <c r="M340" s="67">
        <v>1.71</v>
      </c>
      <c r="N340" s="67">
        <v>1.37</v>
      </c>
      <c r="O340" s="72">
        <v>45292</v>
      </c>
      <c r="P340" s="73" t="s">
        <v>2252</v>
      </c>
      <c r="Q340" s="80" t="str">
        <f t="shared" si="14"/>
        <v>15.15.03.00.1</v>
      </c>
      <c r="R340" s="102"/>
    </row>
    <row r="341" spans="1:18" s="80" customFormat="1" ht="28.5" x14ac:dyDescent="0.2">
      <c r="A341" s="76" t="s">
        <v>374</v>
      </c>
      <c r="B341" s="76" t="s">
        <v>382</v>
      </c>
      <c r="C341" s="77" t="s">
        <v>2879</v>
      </c>
      <c r="D341" s="76" t="s">
        <v>2879</v>
      </c>
      <c r="E341" s="78"/>
      <c r="F341" s="78"/>
      <c r="G341" s="78"/>
      <c r="H341" s="49" t="s">
        <v>81</v>
      </c>
      <c r="I341" s="62"/>
      <c r="J341" s="57" t="s">
        <v>3830</v>
      </c>
      <c r="K341" s="66"/>
      <c r="L341" s="66" t="s">
        <v>252</v>
      </c>
      <c r="M341" s="67">
        <v>3.66</v>
      </c>
      <c r="N341" s="67">
        <v>3.3</v>
      </c>
      <c r="O341" s="72">
        <v>45292</v>
      </c>
      <c r="P341" s="73" t="s">
        <v>2252</v>
      </c>
      <c r="Q341" s="80" t="str">
        <f t="shared" si="14"/>
        <v>15.15.04.00.1</v>
      </c>
    </row>
    <row r="342" spans="1:18" x14ac:dyDescent="0.2">
      <c r="A342" s="76" t="s">
        <v>374</v>
      </c>
      <c r="B342" s="76" t="s">
        <v>382</v>
      </c>
      <c r="C342" s="77" t="s">
        <v>2879</v>
      </c>
      <c r="D342" s="76" t="s">
        <v>2879</v>
      </c>
      <c r="E342" s="78"/>
      <c r="F342" s="78"/>
      <c r="G342" s="78"/>
      <c r="H342" s="49" t="s">
        <v>82</v>
      </c>
      <c r="I342" s="62"/>
      <c r="J342" s="57" t="s">
        <v>273</v>
      </c>
      <c r="K342" s="66"/>
      <c r="L342" s="66" t="s">
        <v>252</v>
      </c>
      <c r="M342" s="67">
        <v>5.17</v>
      </c>
      <c r="N342" s="67">
        <v>4.66</v>
      </c>
      <c r="O342" s="72">
        <v>45292</v>
      </c>
      <c r="P342" s="73" t="s">
        <v>2252</v>
      </c>
      <c r="Q342" s="80" t="str">
        <f t="shared" si="14"/>
        <v>15.15.99.01.1</v>
      </c>
    </row>
    <row r="343" spans="1:18" x14ac:dyDescent="0.2">
      <c r="A343" s="76" t="s">
        <v>374</v>
      </c>
      <c r="B343" s="76" t="s">
        <v>383</v>
      </c>
      <c r="C343" s="77" t="s">
        <v>2879</v>
      </c>
      <c r="D343" s="76" t="s">
        <v>2879</v>
      </c>
      <c r="E343" s="78"/>
      <c r="F343" s="78"/>
      <c r="G343" s="78"/>
      <c r="H343" s="49" t="s">
        <v>2879</v>
      </c>
      <c r="I343" s="62"/>
      <c r="J343" s="71" t="s">
        <v>515</v>
      </c>
      <c r="K343" s="66"/>
      <c r="L343" s="66"/>
      <c r="M343" s="67"/>
      <c r="N343" s="67" t="s">
        <v>2131</v>
      </c>
      <c r="O343" s="72"/>
      <c r="P343" s="73"/>
      <c r="Q343" s="80" t="str">
        <f t="shared" si="14"/>
        <v xml:space="preserve"> </v>
      </c>
      <c r="R343" s="26"/>
    </row>
    <row r="344" spans="1:18" x14ac:dyDescent="0.2">
      <c r="A344" s="76" t="s">
        <v>374</v>
      </c>
      <c r="B344" s="76" t="s">
        <v>383</v>
      </c>
      <c r="C344" s="77" t="s">
        <v>2879</v>
      </c>
      <c r="D344" s="76" t="s">
        <v>2879</v>
      </c>
      <c r="E344" s="78"/>
      <c r="F344" s="78"/>
      <c r="G344" s="78"/>
      <c r="H344" s="49" t="s">
        <v>84</v>
      </c>
      <c r="I344" s="62"/>
      <c r="J344" s="66" t="s">
        <v>274</v>
      </c>
      <c r="K344" s="57"/>
      <c r="L344" s="66" t="s">
        <v>252</v>
      </c>
      <c r="M344" s="67">
        <v>1.66</v>
      </c>
      <c r="N344" s="67">
        <v>1.5</v>
      </c>
      <c r="O344" s="72">
        <v>45292</v>
      </c>
      <c r="P344" s="73" t="s">
        <v>2252</v>
      </c>
      <c r="Q344" s="80" t="str">
        <f t="shared" si="14"/>
        <v>15.16.01.00.1</v>
      </c>
    </row>
    <row r="345" spans="1:18" ht="28.5" x14ac:dyDescent="0.2">
      <c r="A345" s="76" t="s">
        <v>374</v>
      </c>
      <c r="B345" s="76" t="s">
        <v>383</v>
      </c>
      <c r="C345" s="77" t="s">
        <v>2879</v>
      </c>
      <c r="D345" s="76" t="s">
        <v>2879</v>
      </c>
      <c r="E345" s="78"/>
      <c r="F345" s="78"/>
      <c r="G345" s="78"/>
      <c r="H345" s="49" t="s">
        <v>86</v>
      </c>
      <c r="I345" s="62"/>
      <c r="J345" s="57" t="s">
        <v>1744</v>
      </c>
      <c r="K345" s="57"/>
      <c r="L345" s="66" t="s">
        <v>252</v>
      </c>
      <c r="M345" s="67">
        <v>4.01</v>
      </c>
      <c r="N345" s="67">
        <v>3.61</v>
      </c>
      <c r="O345" s="72">
        <v>45292</v>
      </c>
      <c r="P345" s="73" t="s">
        <v>2252</v>
      </c>
      <c r="Q345" s="80" t="str">
        <f t="shared" si="14"/>
        <v>15.16.02.00.1</v>
      </c>
    </row>
    <row r="346" spans="1:18" x14ac:dyDescent="0.2">
      <c r="A346" s="76" t="s">
        <v>374</v>
      </c>
      <c r="B346" s="76" t="s">
        <v>383</v>
      </c>
      <c r="C346" s="77" t="s">
        <v>2879</v>
      </c>
      <c r="D346" s="76" t="s">
        <v>2879</v>
      </c>
      <c r="E346" s="78"/>
      <c r="F346" s="78"/>
      <c r="G346" s="78"/>
      <c r="H346" s="49" t="s">
        <v>87</v>
      </c>
      <c r="I346" s="62"/>
      <c r="J346" s="57" t="s">
        <v>1747</v>
      </c>
      <c r="K346" s="57"/>
      <c r="L346" s="66" t="s">
        <v>252</v>
      </c>
      <c r="M346" s="67">
        <v>1.25</v>
      </c>
      <c r="N346" s="67">
        <v>1.1299999999999999</v>
      </c>
      <c r="O346" s="72">
        <v>44470</v>
      </c>
      <c r="P346" s="73" t="s">
        <v>2225</v>
      </c>
      <c r="Q346" s="80" t="str">
        <f t="shared" si="14"/>
        <v>15.16.99.01.1</v>
      </c>
    </row>
    <row r="347" spans="1:18" x14ac:dyDescent="0.2">
      <c r="A347" s="76" t="s">
        <v>374</v>
      </c>
      <c r="B347" s="76" t="s">
        <v>383</v>
      </c>
      <c r="C347" s="77" t="s">
        <v>2879</v>
      </c>
      <c r="D347" s="76" t="s">
        <v>2879</v>
      </c>
      <c r="E347" s="78"/>
      <c r="F347" s="78"/>
      <c r="G347" s="78"/>
      <c r="H347" s="49" t="s">
        <v>1531</v>
      </c>
      <c r="I347" s="62"/>
      <c r="J347" s="57" t="s">
        <v>1745</v>
      </c>
      <c r="K347" s="57"/>
      <c r="L347" s="66"/>
      <c r="M347" s="67">
        <v>2.11</v>
      </c>
      <c r="N347" s="67">
        <v>1.9</v>
      </c>
      <c r="O347" s="72">
        <v>45292</v>
      </c>
      <c r="P347" s="73" t="s">
        <v>2252</v>
      </c>
      <c r="Q347" s="80" t="str">
        <f t="shared" ref="Q347:Q378" si="15">IF(H347="",IF(B347="",A347,B347),H347)</f>
        <v>15.16.99.02.1</v>
      </c>
    </row>
    <row r="348" spans="1:18" x14ac:dyDescent="0.2">
      <c r="A348" s="76" t="s">
        <v>374</v>
      </c>
      <c r="B348" s="76" t="s">
        <v>383</v>
      </c>
      <c r="C348" s="77" t="s">
        <v>2879</v>
      </c>
      <c r="D348" s="76" t="s">
        <v>2879</v>
      </c>
      <c r="E348" s="78"/>
      <c r="F348" s="78"/>
      <c r="G348" s="78"/>
      <c r="H348" s="49" t="s">
        <v>1532</v>
      </c>
      <c r="I348" s="62"/>
      <c r="J348" s="57" t="s">
        <v>1746</v>
      </c>
      <c r="K348" s="66"/>
      <c r="L348" s="66" t="s">
        <v>252</v>
      </c>
      <c r="M348" s="67">
        <v>7.28</v>
      </c>
      <c r="N348" s="67">
        <v>6.55</v>
      </c>
      <c r="O348" s="72">
        <v>45292</v>
      </c>
      <c r="P348" s="73" t="s">
        <v>2252</v>
      </c>
      <c r="Q348" s="80" t="str">
        <f t="shared" si="15"/>
        <v>15.16.99.03.1</v>
      </c>
    </row>
    <row r="349" spans="1:18" x14ac:dyDescent="0.2">
      <c r="A349" s="76" t="s">
        <v>374</v>
      </c>
      <c r="B349" s="76" t="s">
        <v>384</v>
      </c>
      <c r="C349" s="77" t="s">
        <v>2879</v>
      </c>
      <c r="D349" s="76" t="s">
        <v>2879</v>
      </c>
      <c r="E349" s="78"/>
      <c r="F349" s="78"/>
      <c r="G349" s="78"/>
      <c r="H349" s="49" t="s">
        <v>2879</v>
      </c>
      <c r="I349" s="62"/>
      <c r="J349" s="71" t="s">
        <v>275</v>
      </c>
      <c r="K349" s="66"/>
      <c r="L349" s="66"/>
      <c r="M349" s="67"/>
      <c r="N349" s="67" t="s">
        <v>2131</v>
      </c>
      <c r="O349" s="72"/>
      <c r="P349" s="73"/>
      <c r="Q349" s="80" t="str">
        <f t="shared" si="15"/>
        <v xml:space="preserve"> </v>
      </c>
    </row>
    <row r="350" spans="1:18" ht="28.5" x14ac:dyDescent="0.2">
      <c r="A350" s="76" t="s">
        <v>374</v>
      </c>
      <c r="B350" s="76" t="s">
        <v>384</v>
      </c>
      <c r="C350" s="77" t="s">
        <v>2879</v>
      </c>
      <c r="D350" s="76" t="s">
        <v>2879</v>
      </c>
      <c r="E350" s="78"/>
      <c r="F350" s="78"/>
      <c r="G350" s="78"/>
      <c r="H350" s="49" t="s">
        <v>88</v>
      </c>
      <c r="I350" s="62"/>
      <c r="J350" s="57" t="s">
        <v>1748</v>
      </c>
      <c r="K350" s="57"/>
      <c r="L350" s="57" t="s">
        <v>3975</v>
      </c>
      <c r="M350" s="67">
        <v>3914.48</v>
      </c>
      <c r="N350" s="67">
        <v>3718.76</v>
      </c>
      <c r="O350" s="72">
        <v>45292</v>
      </c>
      <c r="P350" s="73" t="s">
        <v>2252</v>
      </c>
      <c r="Q350" s="80" t="str">
        <f t="shared" si="15"/>
        <v>15.17.01.00.1</v>
      </c>
      <c r="R350" s="26"/>
    </row>
    <row r="351" spans="1:18" x14ac:dyDescent="0.2">
      <c r="A351" s="76" t="s">
        <v>374</v>
      </c>
      <c r="B351" s="76" t="s">
        <v>385</v>
      </c>
      <c r="C351" s="77" t="s">
        <v>2879</v>
      </c>
      <c r="D351" s="76" t="s">
        <v>2879</v>
      </c>
      <c r="E351" s="78"/>
      <c r="F351" s="78"/>
      <c r="G351" s="78"/>
      <c r="H351" s="49" t="s">
        <v>2879</v>
      </c>
      <c r="I351" s="62"/>
      <c r="J351" s="71" t="s">
        <v>516</v>
      </c>
      <c r="K351" s="66"/>
      <c r="L351" s="66"/>
      <c r="M351" s="67"/>
      <c r="N351" s="67" t="s">
        <v>2131</v>
      </c>
      <c r="O351" s="72"/>
      <c r="P351" s="73"/>
      <c r="Q351" s="80" t="str">
        <f t="shared" si="15"/>
        <v xml:space="preserve"> </v>
      </c>
    </row>
    <row r="352" spans="1:18" ht="28.5" x14ac:dyDescent="0.2">
      <c r="A352" s="76" t="s">
        <v>374</v>
      </c>
      <c r="B352" s="76" t="s">
        <v>385</v>
      </c>
      <c r="C352" s="77" t="s">
        <v>2879</v>
      </c>
      <c r="D352" s="76" t="s">
        <v>2879</v>
      </c>
      <c r="E352" s="78"/>
      <c r="F352" s="78"/>
      <c r="G352" s="78"/>
      <c r="H352" s="49" t="s">
        <v>89</v>
      </c>
      <c r="I352" s="62" t="s">
        <v>1</v>
      </c>
      <c r="J352" s="57" t="s">
        <v>1749</v>
      </c>
      <c r="K352" s="57" t="s">
        <v>4166</v>
      </c>
      <c r="L352" s="57" t="s">
        <v>948</v>
      </c>
      <c r="M352" s="67">
        <v>0.94</v>
      </c>
      <c r="N352" s="67">
        <v>0.85</v>
      </c>
      <c r="O352" s="72">
        <v>45292</v>
      </c>
      <c r="P352" s="73" t="s">
        <v>2252</v>
      </c>
      <c r="Q352" s="80" t="str">
        <f t="shared" si="15"/>
        <v>15.20.01.01.2</v>
      </c>
      <c r="R352" s="26"/>
    </row>
    <row r="353" spans="1:18" ht="271.5" x14ac:dyDescent="0.2">
      <c r="A353" s="76" t="s">
        <v>374</v>
      </c>
      <c r="B353" s="76" t="s">
        <v>387</v>
      </c>
      <c r="C353" s="77" t="s">
        <v>2879</v>
      </c>
      <c r="D353" s="76" t="s">
        <v>2879</v>
      </c>
      <c r="E353" s="78"/>
      <c r="F353" s="78"/>
      <c r="G353" s="78"/>
      <c r="H353" s="49" t="s">
        <v>2879</v>
      </c>
      <c r="I353" s="62"/>
      <c r="J353" s="83" t="s">
        <v>4070</v>
      </c>
      <c r="K353" s="66"/>
      <c r="L353" s="66"/>
      <c r="M353" s="67"/>
      <c r="N353" s="67" t="s">
        <v>2131</v>
      </c>
      <c r="O353" s="72"/>
      <c r="P353" s="73"/>
      <c r="Q353" s="80" t="str">
        <f t="shared" si="15"/>
        <v xml:space="preserve"> </v>
      </c>
    </row>
    <row r="354" spans="1:18" ht="42.75" x14ac:dyDescent="0.2">
      <c r="A354" s="76" t="s">
        <v>374</v>
      </c>
      <c r="B354" s="76" t="s">
        <v>387</v>
      </c>
      <c r="C354" s="77" t="s">
        <v>2879</v>
      </c>
      <c r="D354" s="76" t="s">
        <v>2879</v>
      </c>
      <c r="E354" s="78"/>
      <c r="F354" s="78"/>
      <c r="G354" s="78"/>
      <c r="H354" s="49" t="s">
        <v>90</v>
      </c>
      <c r="I354" s="62"/>
      <c r="J354" s="57" t="s">
        <v>1797</v>
      </c>
      <c r="K354" s="57"/>
      <c r="L354" s="66" t="s">
        <v>252</v>
      </c>
      <c r="M354" s="67">
        <v>56.16</v>
      </c>
      <c r="N354" s="67">
        <v>50.55</v>
      </c>
      <c r="O354" s="72">
        <v>45292</v>
      </c>
      <c r="P354" s="73" t="s">
        <v>2252</v>
      </c>
      <c r="Q354" s="80" t="str">
        <f t="shared" si="15"/>
        <v>15.30.01.00.1</v>
      </c>
      <c r="R354" s="26"/>
    </row>
    <row r="355" spans="1:18" ht="28.5" x14ac:dyDescent="0.2">
      <c r="A355" s="76" t="s">
        <v>374</v>
      </c>
      <c r="B355" s="76" t="s">
        <v>387</v>
      </c>
      <c r="C355" s="77" t="s">
        <v>2879</v>
      </c>
      <c r="D355" s="76" t="s">
        <v>2879</v>
      </c>
      <c r="E355" s="78"/>
      <c r="F355" s="78"/>
      <c r="G355" s="78"/>
      <c r="H355" s="49" t="s">
        <v>1539</v>
      </c>
      <c r="I355" s="62"/>
      <c r="J355" s="57" t="s">
        <v>1750</v>
      </c>
      <c r="K355" s="66"/>
      <c r="L355" s="66" t="s">
        <v>252</v>
      </c>
      <c r="M355" s="67">
        <v>16.059999999999999</v>
      </c>
      <c r="N355" s="67">
        <v>14.45</v>
      </c>
      <c r="O355" s="72">
        <v>45292</v>
      </c>
      <c r="P355" s="73" t="s">
        <v>2252</v>
      </c>
      <c r="Q355" s="80" t="str">
        <f t="shared" si="15"/>
        <v>15.30.01.01.1</v>
      </c>
    </row>
    <row r="356" spans="1:18" ht="42.75" x14ac:dyDescent="0.2">
      <c r="A356" s="76" t="s">
        <v>374</v>
      </c>
      <c r="B356" s="76" t="s">
        <v>387</v>
      </c>
      <c r="C356" s="77" t="s">
        <v>2879</v>
      </c>
      <c r="D356" s="76" t="s">
        <v>2879</v>
      </c>
      <c r="E356" s="78"/>
      <c r="F356" s="78"/>
      <c r="G356" s="78"/>
      <c r="H356" s="49" t="s">
        <v>91</v>
      </c>
      <c r="I356" s="62"/>
      <c r="J356" s="57" t="s">
        <v>1751</v>
      </c>
      <c r="K356" s="66"/>
      <c r="L356" s="66" t="s">
        <v>252</v>
      </c>
      <c r="M356" s="67">
        <v>9.84</v>
      </c>
      <c r="N356" s="67">
        <v>8.36</v>
      </c>
      <c r="O356" s="72">
        <v>45292</v>
      </c>
      <c r="P356" s="73" t="s">
        <v>2252</v>
      </c>
      <c r="Q356" s="80" t="str">
        <f t="shared" si="15"/>
        <v>15.30.50.00.1</v>
      </c>
    </row>
    <row r="357" spans="1:18" x14ac:dyDescent="0.2">
      <c r="A357" s="76" t="s">
        <v>374</v>
      </c>
      <c r="B357" s="76" t="s">
        <v>1542</v>
      </c>
      <c r="C357" s="77" t="s">
        <v>2879</v>
      </c>
      <c r="D357" s="76" t="s">
        <v>2879</v>
      </c>
      <c r="E357" s="78"/>
      <c r="F357" s="78"/>
      <c r="G357" s="78"/>
      <c r="H357" s="49" t="s">
        <v>2879</v>
      </c>
      <c r="I357" s="62"/>
      <c r="J357" s="83" t="s">
        <v>1753</v>
      </c>
      <c r="K357" s="66"/>
      <c r="L357" s="66"/>
      <c r="M357" s="67"/>
      <c r="N357" s="67" t="s">
        <v>2131</v>
      </c>
      <c r="O357" s="72"/>
      <c r="P357" s="73"/>
      <c r="Q357" s="80" t="str">
        <f t="shared" si="15"/>
        <v xml:space="preserve"> </v>
      </c>
    </row>
    <row r="358" spans="1:18" x14ac:dyDescent="0.2">
      <c r="A358" s="76" t="s">
        <v>374</v>
      </c>
      <c r="B358" s="76" t="s">
        <v>1542</v>
      </c>
      <c r="C358" s="77" t="s">
        <v>2879</v>
      </c>
      <c r="D358" s="76" t="s">
        <v>2879</v>
      </c>
      <c r="E358" s="78"/>
      <c r="F358" s="78"/>
      <c r="G358" s="78"/>
      <c r="H358" s="49" t="s">
        <v>1544</v>
      </c>
      <c r="I358" s="62"/>
      <c r="J358" s="57" t="s">
        <v>1754</v>
      </c>
      <c r="K358" s="66"/>
      <c r="L358" s="66" t="s">
        <v>252</v>
      </c>
      <c r="M358" s="67">
        <v>6.72</v>
      </c>
      <c r="N358" s="67">
        <v>6.05</v>
      </c>
      <c r="O358" s="72">
        <v>45292</v>
      </c>
      <c r="P358" s="73" t="s">
        <v>2252</v>
      </c>
      <c r="Q358" s="80" t="str">
        <f t="shared" si="15"/>
        <v>15.40.01.00.1</v>
      </c>
    </row>
    <row r="359" spans="1:18" ht="30" x14ac:dyDescent="0.2">
      <c r="A359" s="76" t="s">
        <v>390</v>
      </c>
      <c r="B359" s="76" t="s">
        <v>2879</v>
      </c>
      <c r="C359" s="77" t="s">
        <v>2879</v>
      </c>
      <c r="D359" s="76" t="s">
        <v>2879</v>
      </c>
      <c r="E359" s="78"/>
      <c r="F359" s="78"/>
      <c r="G359" s="78"/>
      <c r="H359" s="49" t="s">
        <v>2879</v>
      </c>
      <c r="I359" s="62"/>
      <c r="J359" s="83" t="s">
        <v>518</v>
      </c>
      <c r="K359" s="66"/>
      <c r="L359" s="66"/>
      <c r="M359" s="67"/>
      <c r="N359" s="67" t="s">
        <v>2131</v>
      </c>
      <c r="O359" s="72"/>
      <c r="P359" s="73"/>
      <c r="Q359" s="80" t="str">
        <f t="shared" si="15"/>
        <v xml:space="preserve"> </v>
      </c>
    </row>
    <row r="360" spans="1:18" ht="30" x14ac:dyDescent="0.2">
      <c r="A360" s="76" t="s">
        <v>390</v>
      </c>
      <c r="B360" s="76" t="s">
        <v>392</v>
      </c>
      <c r="C360" s="77" t="s">
        <v>2879</v>
      </c>
      <c r="D360" s="76" t="s">
        <v>2879</v>
      </c>
      <c r="E360" s="78"/>
      <c r="F360" s="78"/>
      <c r="G360" s="78"/>
      <c r="H360" s="49" t="s">
        <v>2879</v>
      </c>
      <c r="I360" s="62"/>
      <c r="J360" s="83" t="s">
        <v>519</v>
      </c>
      <c r="K360" s="66"/>
      <c r="L360" s="66"/>
      <c r="M360" s="67"/>
      <c r="N360" s="67" t="s">
        <v>2131</v>
      </c>
      <c r="O360" s="72"/>
      <c r="P360" s="73"/>
      <c r="Q360" s="80" t="str">
        <f t="shared" si="15"/>
        <v xml:space="preserve"> </v>
      </c>
    </row>
    <row r="361" spans="1:18" ht="85.5" x14ac:dyDescent="0.2">
      <c r="A361" s="76" t="s">
        <v>390</v>
      </c>
      <c r="B361" s="76" t="s">
        <v>392</v>
      </c>
      <c r="C361" s="77" t="s">
        <v>2879</v>
      </c>
      <c r="D361" s="76" t="s">
        <v>2879</v>
      </c>
      <c r="E361" s="78"/>
      <c r="F361" s="78"/>
      <c r="G361" s="78"/>
      <c r="H361" s="49" t="s">
        <v>92</v>
      </c>
      <c r="I361" s="62" t="s">
        <v>1</v>
      </c>
      <c r="J361" s="57" t="s">
        <v>2144</v>
      </c>
      <c r="K361" s="57" t="s">
        <v>4264</v>
      </c>
      <c r="L361" s="66" t="s">
        <v>252</v>
      </c>
      <c r="M361" s="67">
        <v>10.64</v>
      </c>
      <c r="N361" s="67">
        <v>9.58</v>
      </c>
      <c r="O361" s="72">
        <v>45292</v>
      </c>
      <c r="P361" s="73" t="s">
        <v>2252</v>
      </c>
      <c r="Q361" s="80" t="str">
        <f t="shared" si="15"/>
        <v>16.01.01.00.1</v>
      </c>
      <c r="R361" s="26"/>
    </row>
    <row r="362" spans="1:18" ht="71.25" x14ac:dyDescent="0.2">
      <c r="A362" s="76" t="s">
        <v>390</v>
      </c>
      <c r="B362" s="76" t="s">
        <v>392</v>
      </c>
      <c r="C362" s="77" t="s">
        <v>2879</v>
      </c>
      <c r="D362" s="76" t="s">
        <v>2879</v>
      </c>
      <c r="E362" s="78"/>
      <c r="F362" s="78"/>
      <c r="G362" s="78"/>
      <c r="H362" s="49" t="s">
        <v>93</v>
      </c>
      <c r="I362" s="62" t="s">
        <v>1</v>
      </c>
      <c r="J362" s="57" t="s">
        <v>2145</v>
      </c>
      <c r="K362" s="57" t="s">
        <v>4265</v>
      </c>
      <c r="L362" s="66" t="s">
        <v>252</v>
      </c>
      <c r="M362" s="67">
        <v>18.97</v>
      </c>
      <c r="N362" s="67">
        <v>17.07</v>
      </c>
      <c r="O362" s="72">
        <v>45292</v>
      </c>
      <c r="P362" s="73" t="s">
        <v>2252</v>
      </c>
      <c r="Q362" s="80" t="str">
        <f t="shared" si="15"/>
        <v>16.01.02.00.1</v>
      </c>
    </row>
    <row r="363" spans="1:18" ht="271.5" x14ac:dyDescent="0.2">
      <c r="A363" s="76" t="s">
        <v>394</v>
      </c>
      <c r="B363" s="76" t="s">
        <v>2879</v>
      </c>
      <c r="C363" s="77" t="s">
        <v>2879</v>
      </c>
      <c r="D363" s="76" t="s">
        <v>2879</v>
      </c>
      <c r="E363" s="78"/>
      <c r="F363" s="78"/>
      <c r="G363" s="78"/>
      <c r="H363" s="49" t="s">
        <v>2879</v>
      </c>
      <c r="I363" s="62"/>
      <c r="J363" s="83" t="s">
        <v>4071</v>
      </c>
      <c r="K363" s="66"/>
      <c r="L363" s="66"/>
      <c r="M363" s="67"/>
      <c r="N363" s="67" t="s">
        <v>2131</v>
      </c>
      <c r="O363" s="72"/>
      <c r="P363" s="73"/>
      <c r="Q363" s="80" t="str">
        <f t="shared" si="15"/>
        <v xml:space="preserve"> </v>
      </c>
      <c r="R363" s="26"/>
    </row>
    <row r="364" spans="1:18" ht="409.5" x14ac:dyDescent="0.2">
      <c r="A364" s="76" t="s">
        <v>394</v>
      </c>
      <c r="B364" s="76" t="s">
        <v>395</v>
      </c>
      <c r="C364" s="77" t="s">
        <v>2879</v>
      </c>
      <c r="D364" s="76" t="s">
        <v>2879</v>
      </c>
      <c r="E364" s="78"/>
      <c r="F364" s="78"/>
      <c r="G364" s="78"/>
      <c r="H364" s="49" t="s">
        <v>2879</v>
      </c>
      <c r="I364" s="62" t="s">
        <v>1</v>
      </c>
      <c r="J364" s="83" t="s">
        <v>1755</v>
      </c>
      <c r="K364" s="63" t="s">
        <v>4266</v>
      </c>
      <c r="L364" s="66"/>
      <c r="M364" s="67"/>
      <c r="N364" s="67" t="s">
        <v>2131</v>
      </c>
      <c r="O364" s="72"/>
      <c r="P364" s="73"/>
      <c r="Q364" s="80" t="str">
        <f t="shared" si="15"/>
        <v xml:space="preserve"> </v>
      </c>
      <c r="R364" s="26"/>
    </row>
    <row r="365" spans="1:18" ht="42.75" x14ac:dyDescent="0.2">
      <c r="A365" s="76" t="s">
        <v>394</v>
      </c>
      <c r="B365" s="76" t="s">
        <v>395</v>
      </c>
      <c r="C365" s="77" t="s">
        <v>2879</v>
      </c>
      <c r="D365" s="76" t="s">
        <v>2879</v>
      </c>
      <c r="E365" s="78"/>
      <c r="F365" s="78"/>
      <c r="G365" s="78"/>
      <c r="H365" s="49" t="s">
        <v>1547</v>
      </c>
      <c r="I365" s="62" t="s">
        <v>1</v>
      </c>
      <c r="J365" s="57" t="s">
        <v>1756</v>
      </c>
      <c r="K365" s="57" t="s">
        <v>4237</v>
      </c>
      <c r="L365" s="66" t="s">
        <v>262</v>
      </c>
      <c r="M365" s="67">
        <v>70.010000000000005</v>
      </c>
      <c r="N365" s="67">
        <v>63.01</v>
      </c>
      <c r="O365" s="72">
        <v>45292</v>
      </c>
      <c r="P365" s="73" t="s">
        <v>2252</v>
      </c>
      <c r="Q365" s="80" t="str">
        <f t="shared" si="15"/>
        <v>17.02.01.01.1</v>
      </c>
      <c r="R365" s="26"/>
    </row>
    <row r="366" spans="1:18" ht="42.75" x14ac:dyDescent="0.2">
      <c r="A366" s="76" t="s">
        <v>394</v>
      </c>
      <c r="B366" s="76" t="s">
        <v>395</v>
      </c>
      <c r="C366" s="77" t="s">
        <v>2879</v>
      </c>
      <c r="D366" s="76" t="s">
        <v>2879</v>
      </c>
      <c r="E366" s="78"/>
      <c r="F366" s="78"/>
      <c r="G366" s="78"/>
      <c r="H366" s="49" t="s">
        <v>1548</v>
      </c>
      <c r="I366" s="62" t="s">
        <v>1</v>
      </c>
      <c r="J366" s="57" t="s">
        <v>1757</v>
      </c>
      <c r="K366" s="57" t="s">
        <v>4238</v>
      </c>
      <c r="L366" s="66" t="s">
        <v>262</v>
      </c>
      <c r="M366" s="67">
        <v>178.66</v>
      </c>
      <c r="N366" s="67">
        <v>160.79</v>
      </c>
      <c r="O366" s="72">
        <v>45292</v>
      </c>
      <c r="P366" s="73" t="s">
        <v>2252</v>
      </c>
      <c r="Q366" s="80" t="str">
        <f t="shared" si="15"/>
        <v xml:space="preserve">17.02.01.02.1 </v>
      </c>
      <c r="R366" s="26"/>
    </row>
    <row r="367" spans="1:18" ht="42.75" x14ac:dyDescent="0.2">
      <c r="A367" s="76" t="s">
        <v>394</v>
      </c>
      <c r="B367" s="76" t="s">
        <v>395</v>
      </c>
      <c r="C367" s="77" t="s">
        <v>2879</v>
      </c>
      <c r="D367" s="76" t="s">
        <v>2879</v>
      </c>
      <c r="E367" s="78"/>
      <c r="F367" s="78"/>
      <c r="G367" s="78"/>
      <c r="H367" s="49" t="s">
        <v>1549</v>
      </c>
      <c r="I367" s="62" t="s">
        <v>1</v>
      </c>
      <c r="J367" s="57" t="s">
        <v>1758</v>
      </c>
      <c r="K367" s="57" t="s">
        <v>4239</v>
      </c>
      <c r="L367" s="66" t="s">
        <v>262</v>
      </c>
      <c r="M367" s="67">
        <v>99.42</v>
      </c>
      <c r="N367" s="67">
        <v>89.48</v>
      </c>
      <c r="O367" s="72">
        <v>45292</v>
      </c>
      <c r="P367" s="73" t="s">
        <v>2252</v>
      </c>
      <c r="Q367" s="80" t="str">
        <f t="shared" si="15"/>
        <v xml:space="preserve">17.02.01.03.1 </v>
      </c>
      <c r="R367" s="26"/>
    </row>
    <row r="368" spans="1:18" ht="42.75" x14ac:dyDescent="0.2">
      <c r="A368" s="76" t="s">
        <v>394</v>
      </c>
      <c r="B368" s="76" t="s">
        <v>395</v>
      </c>
      <c r="C368" s="77" t="s">
        <v>2879</v>
      </c>
      <c r="D368" s="76" t="s">
        <v>2879</v>
      </c>
      <c r="E368" s="78"/>
      <c r="F368" s="78"/>
      <c r="G368" s="78"/>
      <c r="H368" s="49" t="s">
        <v>1550</v>
      </c>
      <c r="I368" s="62" t="s">
        <v>1</v>
      </c>
      <c r="J368" s="57" t="s">
        <v>1759</v>
      </c>
      <c r="K368" s="57" t="s">
        <v>4237</v>
      </c>
      <c r="L368" s="66" t="s">
        <v>262</v>
      </c>
      <c r="M368" s="67">
        <v>243.9</v>
      </c>
      <c r="N368" s="67">
        <v>219.51</v>
      </c>
      <c r="O368" s="72">
        <v>45292</v>
      </c>
      <c r="P368" s="73" t="s">
        <v>2252</v>
      </c>
      <c r="Q368" s="80" t="str">
        <f t="shared" si="15"/>
        <v>17.02.01.04.1</v>
      </c>
      <c r="R368" s="26"/>
    </row>
    <row r="369" spans="1:18" ht="42.75" x14ac:dyDescent="0.2">
      <c r="A369" s="76" t="s">
        <v>394</v>
      </c>
      <c r="B369" s="76" t="s">
        <v>395</v>
      </c>
      <c r="C369" s="77" t="s">
        <v>2879</v>
      </c>
      <c r="D369" s="76" t="s">
        <v>2879</v>
      </c>
      <c r="E369" s="78"/>
      <c r="F369" s="78"/>
      <c r="G369" s="78"/>
      <c r="H369" s="49" t="s">
        <v>1551</v>
      </c>
      <c r="I369" s="62" t="s">
        <v>1</v>
      </c>
      <c r="J369" s="57" t="s">
        <v>1760</v>
      </c>
      <c r="K369" s="57" t="s">
        <v>4237</v>
      </c>
      <c r="L369" s="66" t="s">
        <v>262</v>
      </c>
      <c r="M369" s="67">
        <v>100.57</v>
      </c>
      <c r="N369" s="67">
        <v>90.51</v>
      </c>
      <c r="O369" s="72">
        <v>45292</v>
      </c>
      <c r="P369" s="73" t="s">
        <v>2252</v>
      </c>
      <c r="Q369" s="80" t="str">
        <f t="shared" si="15"/>
        <v xml:space="preserve">17.02.01.05.1 </v>
      </c>
      <c r="R369" s="26"/>
    </row>
    <row r="370" spans="1:18" ht="42.75" x14ac:dyDescent="0.2">
      <c r="A370" s="76" t="s">
        <v>394</v>
      </c>
      <c r="B370" s="76" t="s">
        <v>395</v>
      </c>
      <c r="C370" s="77" t="s">
        <v>2879</v>
      </c>
      <c r="D370" s="76" t="s">
        <v>2879</v>
      </c>
      <c r="E370" s="78"/>
      <c r="F370" s="78"/>
      <c r="G370" s="78"/>
      <c r="H370" s="49" t="s">
        <v>1552</v>
      </c>
      <c r="I370" s="62" t="s">
        <v>1</v>
      </c>
      <c r="J370" s="57" t="s">
        <v>1761</v>
      </c>
      <c r="K370" s="57" t="s">
        <v>4237</v>
      </c>
      <c r="L370" s="66" t="s">
        <v>262</v>
      </c>
      <c r="M370" s="67">
        <v>245.91</v>
      </c>
      <c r="N370" s="67">
        <v>221.32</v>
      </c>
      <c r="O370" s="72">
        <v>45292</v>
      </c>
      <c r="P370" s="73" t="s">
        <v>2252</v>
      </c>
      <c r="Q370" s="80" t="str">
        <f t="shared" si="15"/>
        <v xml:space="preserve">17.02.01.06.1 </v>
      </c>
      <c r="R370" s="26"/>
    </row>
    <row r="371" spans="1:18" ht="42.75" x14ac:dyDescent="0.2">
      <c r="A371" s="76" t="s">
        <v>394</v>
      </c>
      <c r="B371" s="76" t="s">
        <v>395</v>
      </c>
      <c r="C371" s="77" t="s">
        <v>2879</v>
      </c>
      <c r="D371" s="76" t="s">
        <v>2879</v>
      </c>
      <c r="E371" s="78"/>
      <c r="F371" s="78"/>
      <c r="G371" s="78"/>
      <c r="H371" s="49" t="s">
        <v>1553</v>
      </c>
      <c r="I371" s="62" t="s">
        <v>1</v>
      </c>
      <c r="J371" s="57" t="s">
        <v>1762</v>
      </c>
      <c r="K371" s="57" t="s">
        <v>4237</v>
      </c>
      <c r="L371" s="66" t="s">
        <v>252</v>
      </c>
      <c r="M371" s="67">
        <v>109.91</v>
      </c>
      <c r="N371" s="67">
        <v>98.92</v>
      </c>
      <c r="O371" s="72">
        <v>45292</v>
      </c>
      <c r="P371" s="73" t="s">
        <v>2252</v>
      </c>
      <c r="Q371" s="80" t="str">
        <f t="shared" si="15"/>
        <v xml:space="preserve">17.02.01.07.1 </v>
      </c>
      <c r="R371" s="26"/>
    </row>
    <row r="372" spans="1:18" ht="42.75" x14ac:dyDescent="0.2">
      <c r="A372" s="76" t="s">
        <v>394</v>
      </c>
      <c r="B372" s="76" t="s">
        <v>395</v>
      </c>
      <c r="C372" s="77" t="s">
        <v>2879</v>
      </c>
      <c r="D372" s="76" t="s">
        <v>2879</v>
      </c>
      <c r="E372" s="78"/>
      <c r="F372" s="78"/>
      <c r="G372" s="78"/>
      <c r="H372" s="49" t="s">
        <v>1554</v>
      </c>
      <c r="I372" s="62" t="s">
        <v>1</v>
      </c>
      <c r="J372" s="57" t="s">
        <v>1763</v>
      </c>
      <c r="K372" s="57" t="s">
        <v>4237</v>
      </c>
      <c r="L372" s="66" t="s">
        <v>252</v>
      </c>
      <c r="M372" s="67">
        <v>291.08</v>
      </c>
      <c r="N372" s="67">
        <v>261.97000000000003</v>
      </c>
      <c r="O372" s="72">
        <v>45292</v>
      </c>
      <c r="P372" s="73" t="s">
        <v>2252</v>
      </c>
      <c r="Q372" s="80" t="str">
        <f t="shared" si="15"/>
        <v xml:space="preserve">17.02.01.08.1 </v>
      </c>
      <c r="R372" s="26"/>
    </row>
    <row r="373" spans="1:18" ht="42.75" x14ac:dyDescent="0.2">
      <c r="A373" s="76" t="s">
        <v>394</v>
      </c>
      <c r="B373" s="76" t="s">
        <v>395</v>
      </c>
      <c r="C373" s="77" t="s">
        <v>2879</v>
      </c>
      <c r="D373" s="76" t="s">
        <v>2879</v>
      </c>
      <c r="E373" s="78"/>
      <c r="F373" s="78"/>
      <c r="G373" s="78"/>
      <c r="H373" s="49" t="s">
        <v>1555</v>
      </c>
      <c r="I373" s="62" t="s">
        <v>1</v>
      </c>
      <c r="J373" s="57" t="s">
        <v>1764</v>
      </c>
      <c r="K373" s="57" t="s">
        <v>4237</v>
      </c>
      <c r="L373" s="66" t="s">
        <v>252</v>
      </c>
      <c r="M373" s="67">
        <v>155.58000000000001</v>
      </c>
      <c r="N373" s="67">
        <v>147.80000000000001</v>
      </c>
      <c r="O373" s="72">
        <v>45292</v>
      </c>
      <c r="P373" s="73" t="s">
        <v>2252</v>
      </c>
      <c r="Q373" s="80" t="str">
        <f t="shared" si="15"/>
        <v xml:space="preserve">17.02.01.09.1 </v>
      </c>
      <c r="R373" s="26"/>
    </row>
    <row r="374" spans="1:18" ht="42.75" x14ac:dyDescent="0.2">
      <c r="A374" s="76" t="s">
        <v>394</v>
      </c>
      <c r="B374" s="76" t="s">
        <v>395</v>
      </c>
      <c r="C374" s="77" t="s">
        <v>2879</v>
      </c>
      <c r="D374" s="76" t="s">
        <v>2879</v>
      </c>
      <c r="E374" s="78"/>
      <c r="F374" s="78"/>
      <c r="G374" s="78"/>
      <c r="H374" s="49" t="s">
        <v>1556</v>
      </c>
      <c r="I374" s="62" t="s">
        <v>1</v>
      </c>
      <c r="J374" s="57" t="s">
        <v>1764</v>
      </c>
      <c r="K374" s="57" t="s">
        <v>4239</v>
      </c>
      <c r="L374" s="66" t="s">
        <v>252</v>
      </c>
      <c r="M374" s="67">
        <v>302.12</v>
      </c>
      <c r="N374" s="67">
        <v>287.01</v>
      </c>
      <c r="O374" s="72">
        <v>45292</v>
      </c>
      <c r="P374" s="73" t="s">
        <v>2252</v>
      </c>
      <c r="Q374" s="80" t="str">
        <f t="shared" si="15"/>
        <v xml:space="preserve">17.02.01.10.1 </v>
      </c>
      <c r="R374" s="26"/>
    </row>
    <row r="375" spans="1:18" ht="42.75" x14ac:dyDescent="0.2">
      <c r="A375" s="76" t="s">
        <v>394</v>
      </c>
      <c r="B375" s="76" t="s">
        <v>395</v>
      </c>
      <c r="C375" s="77" t="s">
        <v>2879</v>
      </c>
      <c r="D375" s="76" t="s">
        <v>2879</v>
      </c>
      <c r="E375" s="78"/>
      <c r="F375" s="78"/>
      <c r="G375" s="78"/>
      <c r="H375" s="49" t="s">
        <v>1820</v>
      </c>
      <c r="I375" s="62" t="s">
        <v>1</v>
      </c>
      <c r="J375" s="57" t="s">
        <v>1840</v>
      </c>
      <c r="K375" s="57" t="s">
        <v>4237</v>
      </c>
      <c r="L375" s="66" t="s">
        <v>252</v>
      </c>
      <c r="M375" s="67">
        <v>44.01</v>
      </c>
      <c r="N375" s="67">
        <v>41.81</v>
      </c>
      <c r="O375" s="72">
        <v>45292</v>
      </c>
      <c r="P375" s="73" t="s">
        <v>2252</v>
      </c>
      <c r="Q375" s="80" t="str">
        <f t="shared" si="15"/>
        <v xml:space="preserve">17.02.01.11.1 </v>
      </c>
      <c r="R375" s="26"/>
    </row>
    <row r="376" spans="1:18" ht="42.75" x14ac:dyDescent="0.2">
      <c r="A376" s="76" t="s">
        <v>394</v>
      </c>
      <c r="B376" s="76" t="s">
        <v>395</v>
      </c>
      <c r="C376" s="77" t="s">
        <v>2879</v>
      </c>
      <c r="D376" s="76" t="s">
        <v>2879</v>
      </c>
      <c r="E376" s="78"/>
      <c r="F376" s="78"/>
      <c r="G376" s="78"/>
      <c r="H376" s="49" t="s">
        <v>1822</v>
      </c>
      <c r="I376" s="62" t="s">
        <v>1</v>
      </c>
      <c r="J376" s="57" t="s">
        <v>1841</v>
      </c>
      <c r="K376" s="57" t="s">
        <v>4239</v>
      </c>
      <c r="L376" s="66" t="s">
        <v>252</v>
      </c>
      <c r="M376" s="67">
        <v>74.53</v>
      </c>
      <c r="N376" s="67">
        <v>70.8</v>
      </c>
      <c r="O376" s="72">
        <v>45292</v>
      </c>
      <c r="P376" s="73" t="s">
        <v>2252</v>
      </c>
      <c r="Q376" s="80" t="str">
        <f t="shared" si="15"/>
        <v xml:space="preserve">17.02.01.12.1 </v>
      </c>
      <c r="R376" s="26"/>
    </row>
    <row r="377" spans="1:18" ht="356.25" x14ac:dyDescent="0.2">
      <c r="A377" s="76" t="s">
        <v>394</v>
      </c>
      <c r="B377" s="76" t="s">
        <v>396</v>
      </c>
      <c r="C377" s="77" t="s">
        <v>2879</v>
      </c>
      <c r="D377" s="76" t="s">
        <v>2879</v>
      </c>
      <c r="E377" s="78"/>
      <c r="F377" s="78"/>
      <c r="G377" s="78"/>
      <c r="H377" s="49" t="s">
        <v>2879</v>
      </c>
      <c r="I377" s="62" t="s">
        <v>1</v>
      </c>
      <c r="J377" s="83" t="s">
        <v>1765</v>
      </c>
      <c r="K377" s="57" t="s">
        <v>4267</v>
      </c>
      <c r="L377" s="66"/>
      <c r="M377" s="67"/>
      <c r="N377" s="67" t="s">
        <v>2131</v>
      </c>
      <c r="O377" s="72"/>
      <c r="P377" s="73"/>
      <c r="Q377" s="80" t="str">
        <f t="shared" si="15"/>
        <v xml:space="preserve"> </v>
      </c>
    </row>
    <row r="378" spans="1:18" ht="42.75" x14ac:dyDescent="0.2">
      <c r="A378" s="76" t="s">
        <v>394</v>
      </c>
      <c r="B378" s="76" t="s">
        <v>396</v>
      </c>
      <c r="C378" s="77" t="s">
        <v>2879</v>
      </c>
      <c r="D378" s="76" t="s">
        <v>2879</v>
      </c>
      <c r="E378" s="78"/>
      <c r="F378" s="78"/>
      <c r="G378" s="78"/>
      <c r="H378" s="49" t="s">
        <v>1568</v>
      </c>
      <c r="I378" s="62" t="s">
        <v>1</v>
      </c>
      <c r="J378" s="57" t="s">
        <v>1766</v>
      </c>
      <c r="K378" s="57" t="s">
        <v>4240</v>
      </c>
      <c r="L378" s="66" t="s">
        <v>262</v>
      </c>
      <c r="M378" s="67">
        <v>75.180000000000007</v>
      </c>
      <c r="N378" s="67">
        <v>67.66</v>
      </c>
      <c r="O378" s="72">
        <v>45292</v>
      </c>
      <c r="P378" s="73" t="s">
        <v>2252</v>
      </c>
      <c r="Q378" s="80" t="str">
        <f t="shared" si="15"/>
        <v xml:space="preserve">17.03.01.01.1 </v>
      </c>
      <c r="R378" s="26"/>
    </row>
    <row r="379" spans="1:18" ht="42.75" x14ac:dyDescent="0.2">
      <c r="A379" s="76" t="s">
        <v>394</v>
      </c>
      <c r="B379" s="76" t="s">
        <v>396</v>
      </c>
      <c r="C379" s="77" t="s">
        <v>2879</v>
      </c>
      <c r="D379" s="76" t="s">
        <v>2879</v>
      </c>
      <c r="E379" s="78"/>
      <c r="F379" s="78"/>
      <c r="G379" s="78"/>
      <c r="H379" s="49" t="s">
        <v>1569</v>
      </c>
      <c r="I379" s="62" t="s">
        <v>1</v>
      </c>
      <c r="J379" s="57" t="s">
        <v>1767</v>
      </c>
      <c r="K379" s="57" t="s">
        <v>4241</v>
      </c>
      <c r="L379" s="66" t="s">
        <v>262</v>
      </c>
      <c r="M379" s="67">
        <v>182.68</v>
      </c>
      <c r="N379" s="67">
        <v>173.54</v>
      </c>
      <c r="O379" s="72">
        <v>45292</v>
      </c>
      <c r="P379" s="73" t="s">
        <v>2252</v>
      </c>
      <c r="Q379" s="80" t="str">
        <f t="shared" ref="Q379:Q410" si="16">IF(H379="",IF(B379="",A379,B379),H379)</f>
        <v xml:space="preserve">17.03.01.02.1 </v>
      </c>
      <c r="R379" s="26"/>
    </row>
    <row r="380" spans="1:18" ht="42.75" x14ac:dyDescent="0.2">
      <c r="A380" s="76" t="s">
        <v>394</v>
      </c>
      <c r="B380" s="76" t="s">
        <v>396</v>
      </c>
      <c r="C380" s="77" t="s">
        <v>2879</v>
      </c>
      <c r="D380" s="76" t="s">
        <v>2879</v>
      </c>
      <c r="E380" s="78"/>
      <c r="F380" s="78"/>
      <c r="G380" s="78"/>
      <c r="H380" s="49" t="s">
        <v>1570</v>
      </c>
      <c r="I380" s="62" t="s">
        <v>1</v>
      </c>
      <c r="J380" s="57" t="s">
        <v>1768</v>
      </c>
      <c r="K380" s="57" t="s">
        <v>4240</v>
      </c>
      <c r="L380" s="66" t="s">
        <v>262</v>
      </c>
      <c r="M380" s="67">
        <v>86.97</v>
      </c>
      <c r="N380" s="67">
        <v>78.28</v>
      </c>
      <c r="O380" s="72">
        <v>45292</v>
      </c>
      <c r="P380" s="73" t="s">
        <v>2252</v>
      </c>
      <c r="Q380" s="80" t="str">
        <f t="shared" si="16"/>
        <v xml:space="preserve">17.03.01.03.1 </v>
      </c>
      <c r="R380" s="26"/>
    </row>
    <row r="381" spans="1:18" ht="57" x14ac:dyDescent="0.2">
      <c r="A381" s="76" t="s">
        <v>394</v>
      </c>
      <c r="B381" s="76" t="s">
        <v>396</v>
      </c>
      <c r="C381" s="77" t="s">
        <v>2879</v>
      </c>
      <c r="D381" s="76" t="s">
        <v>2879</v>
      </c>
      <c r="E381" s="78"/>
      <c r="F381" s="78"/>
      <c r="G381" s="78"/>
      <c r="H381" s="49" t="s">
        <v>1571</v>
      </c>
      <c r="I381" s="62" t="s">
        <v>1</v>
      </c>
      <c r="J381" s="57" t="s">
        <v>1769</v>
      </c>
      <c r="K381" s="57" t="s">
        <v>4241</v>
      </c>
      <c r="L381" s="66" t="s">
        <v>262</v>
      </c>
      <c r="M381" s="67">
        <v>243.9</v>
      </c>
      <c r="N381" s="67">
        <v>231.71</v>
      </c>
      <c r="O381" s="72">
        <v>45292</v>
      </c>
      <c r="P381" s="73" t="s">
        <v>2252</v>
      </c>
      <c r="Q381" s="80" t="str">
        <f t="shared" si="16"/>
        <v xml:space="preserve">17.03.01.04.1 </v>
      </c>
      <c r="R381" s="26"/>
    </row>
    <row r="382" spans="1:18" ht="42.75" x14ac:dyDescent="0.2">
      <c r="A382" s="76" t="s">
        <v>394</v>
      </c>
      <c r="B382" s="76" t="s">
        <v>396</v>
      </c>
      <c r="C382" s="77" t="s">
        <v>2879</v>
      </c>
      <c r="D382" s="76" t="s">
        <v>2879</v>
      </c>
      <c r="E382" s="78"/>
      <c r="F382" s="78"/>
      <c r="G382" s="78"/>
      <c r="H382" s="49" t="s">
        <v>1572</v>
      </c>
      <c r="I382" s="62" t="s">
        <v>1</v>
      </c>
      <c r="J382" s="57" t="s">
        <v>1770</v>
      </c>
      <c r="K382" s="57" t="s">
        <v>4240</v>
      </c>
      <c r="L382" s="66" t="s">
        <v>262</v>
      </c>
      <c r="M382" s="67">
        <v>105.84</v>
      </c>
      <c r="N382" s="67">
        <v>95.26</v>
      </c>
      <c r="O382" s="72">
        <v>45292</v>
      </c>
      <c r="P382" s="73" t="s">
        <v>2252</v>
      </c>
      <c r="Q382" s="80" t="str">
        <f t="shared" si="16"/>
        <v>17.03.01.05.1</v>
      </c>
      <c r="R382" s="26"/>
    </row>
    <row r="383" spans="1:18" ht="42.75" x14ac:dyDescent="0.2">
      <c r="A383" s="76" t="s">
        <v>394</v>
      </c>
      <c r="B383" s="76" t="s">
        <v>396</v>
      </c>
      <c r="C383" s="77" t="s">
        <v>2879</v>
      </c>
      <c r="D383" s="76" t="s">
        <v>2879</v>
      </c>
      <c r="E383" s="78"/>
      <c r="F383" s="78"/>
      <c r="G383" s="78"/>
      <c r="H383" s="49" t="s">
        <v>1573</v>
      </c>
      <c r="I383" s="62" t="s">
        <v>1</v>
      </c>
      <c r="J383" s="57" t="s">
        <v>1771</v>
      </c>
      <c r="K383" s="57" t="s">
        <v>4240</v>
      </c>
      <c r="L383" s="66" t="s">
        <v>262</v>
      </c>
      <c r="M383" s="67">
        <v>284.05</v>
      </c>
      <c r="N383" s="67">
        <v>269.85000000000002</v>
      </c>
      <c r="O383" s="72">
        <v>45292</v>
      </c>
      <c r="P383" s="73" t="s">
        <v>2252</v>
      </c>
      <c r="Q383" s="80" t="str">
        <f t="shared" si="16"/>
        <v>17.03.01.06.1</v>
      </c>
      <c r="R383" s="26"/>
    </row>
    <row r="384" spans="1:18" ht="42.75" x14ac:dyDescent="0.2">
      <c r="A384" s="76" t="s">
        <v>394</v>
      </c>
      <c r="B384" s="76" t="s">
        <v>396</v>
      </c>
      <c r="C384" s="77" t="s">
        <v>2879</v>
      </c>
      <c r="D384" s="76" t="s">
        <v>2879</v>
      </c>
      <c r="E384" s="78"/>
      <c r="F384" s="78"/>
      <c r="G384" s="78"/>
      <c r="H384" s="49" t="s">
        <v>1574</v>
      </c>
      <c r="I384" s="62" t="s">
        <v>1</v>
      </c>
      <c r="J384" s="57" t="s">
        <v>1772</v>
      </c>
      <c r="K384" s="57" t="s">
        <v>4240</v>
      </c>
      <c r="L384" s="66" t="s">
        <v>252</v>
      </c>
      <c r="M384" s="67">
        <v>130.47999999999999</v>
      </c>
      <c r="N384" s="67">
        <v>117.43</v>
      </c>
      <c r="O384" s="72">
        <v>45292</v>
      </c>
      <c r="P384" s="73" t="s">
        <v>2252</v>
      </c>
      <c r="Q384" s="80" t="str">
        <f t="shared" si="16"/>
        <v>17.03.01.07.1</v>
      </c>
      <c r="R384" s="26"/>
    </row>
    <row r="385" spans="1:18" ht="42.75" x14ac:dyDescent="0.2">
      <c r="A385" s="76" t="s">
        <v>394</v>
      </c>
      <c r="B385" s="76" t="s">
        <v>396</v>
      </c>
      <c r="C385" s="77" t="s">
        <v>2879</v>
      </c>
      <c r="D385" s="76" t="s">
        <v>2879</v>
      </c>
      <c r="E385" s="78"/>
      <c r="F385" s="78"/>
      <c r="G385" s="78"/>
      <c r="H385" s="49" t="s">
        <v>1575</v>
      </c>
      <c r="I385" s="62" t="s">
        <v>1</v>
      </c>
      <c r="J385" s="57" t="s">
        <v>1773</v>
      </c>
      <c r="K385" s="57" t="s">
        <v>4240</v>
      </c>
      <c r="L385" s="66" t="s">
        <v>252</v>
      </c>
      <c r="M385" s="67">
        <v>293.08</v>
      </c>
      <c r="N385" s="67">
        <v>278.43</v>
      </c>
      <c r="O385" s="72">
        <v>45292</v>
      </c>
      <c r="P385" s="73" t="s">
        <v>2252</v>
      </c>
      <c r="Q385" s="80" t="str">
        <f t="shared" si="16"/>
        <v>17.03.01.08.1</v>
      </c>
      <c r="R385" s="26"/>
    </row>
    <row r="386" spans="1:18" ht="42.75" x14ac:dyDescent="0.2">
      <c r="A386" s="76" t="s">
        <v>394</v>
      </c>
      <c r="B386" s="76" t="s">
        <v>396</v>
      </c>
      <c r="C386" s="77" t="s">
        <v>2879</v>
      </c>
      <c r="D386" s="76" t="s">
        <v>2879</v>
      </c>
      <c r="E386" s="78"/>
      <c r="F386" s="78"/>
      <c r="G386" s="78"/>
      <c r="H386" s="49" t="s">
        <v>1824</v>
      </c>
      <c r="I386" s="62" t="s">
        <v>1</v>
      </c>
      <c r="J386" s="57" t="s">
        <v>1842</v>
      </c>
      <c r="K386" s="57" t="s">
        <v>4241</v>
      </c>
      <c r="L386" s="66" t="s">
        <v>252</v>
      </c>
      <c r="M386" s="67">
        <v>80.55</v>
      </c>
      <c r="N386" s="67">
        <v>76.52</v>
      </c>
      <c r="O386" s="72">
        <v>45292</v>
      </c>
      <c r="P386" s="73" t="s">
        <v>2252</v>
      </c>
      <c r="Q386" s="80" t="str">
        <f t="shared" si="16"/>
        <v>17.03.01.10.1</v>
      </c>
      <c r="R386" s="26"/>
    </row>
    <row r="387" spans="1:18" x14ac:dyDescent="0.2">
      <c r="A387" s="76" t="s">
        <v>394</v>
      </c>
      <c r="B387" s="76" t="s">
        <v>397</v>
      </c>
      <c r="C387" s="77" t="s">
        <v>2879</v>
      </c>
      <c r="D387" s="76" t="s">
        <v>2879</v>
      </c>
      <c r="E387" s="78"/>
      <c r="F387" s="78"/>
      <c r="G387" s="78"/>
      <c r="H387" s="49" t="s">
        <v>2879</v>
      </c>
      <c r="I387" s="62"/>
      <c r="J387" s="71" t="s">
        <v>520</v>
      </c>
      <c r="K387" s="66"/>
      <c r="L387" s="66"/>
      <c r="M387" s="67"/>
      <c r="N387" s="67" t="s">
        <v>2131</v>
      </c>
      <c r="O387" s="72"/>
      <c r="P387" s="73"/>
      <c r="Q387" s="80" t="str">
        <f t="shared" si="16"/>
        <v xml:space="preserve"> </v>
      </c>
    </row>
    <row r="388" spans="1:18" ht="142.5" x14ac:dyDescent="0.2">
      <c r="A388" s="76" t="s">
        <v>394</v>
      </c>
      <c r="B388" s="76" t="s">
        <v>397</v>
      </c>
      <c r="C388" s="77" t="s">
        <v>2879</v>
      </c>
      <c r="D388" s="76" t="s">
        <v>2879</v>
      </c>
      <c r="E388" s="78"/>
      <c r="F388" s="78"/>
      <c r="G388" s="78"/>
      <c r="H388" s="49" t="s">
        <v>94</v>
      </c>
      <c r="I388" s="62" t="s">
        <v>1</v>
      </c>
      <c r="J388" s="57" t="s">
        <v>1774</v>
      </c>
      <c r="K388" s="57" t="s">
        <v>4168</v>
      </c>
      <c r="L388" s="66" t="s">
        <v>235</v>
      </c>
      <c r="M388" s="67">
        <v>96.96</v>
      </c>
      <c r="N388" s="67">
        <v>87.26</v>
      </c>
      <c r="O388" s="72">
        <v>45292</v>
      </c>
      <c r="P388" s="73" t="s">
        <v>2252</v>
      </c>
      <c r="Q388" s="80" t="str">
        <f t="shared" si="16"/>
        <v>17.05.01.00.1</v>
      </c>
      <c r="R388" s="26"/>
    </row>
    <row r="389" spans="1:18" x14ac:dyDescent="0.2">
      <c r="A389" s="76" t="s">
        <v>394</v>
      </c>
      <c r="B389" s="76" t="s">
        <v>1585</v>
      </c>
      <c r="C389" s="77" t="s">
        <v>2879</v>
      </c>
      <c r="D389" s="76" t="s">
        <v>2879</v>
      </c>
      <c r="E389" s="78"/>
      <c r="F389" s="78"/>
      <c r="G389" s="78"/>
      <c r="H389" s="49" t="s">
        <v>2879</v>
      </c>
      <c r="I389" s="62"/>
      <c r="J389" s="83" t="s">
        <v>1775</v>
      </c>
      <c r="K389" s="57"/>
      <c r="L389" s="66"/>
      <c r="M389" s="67"/>
      <c r="N389" s="67" t="s">
        <v>2131</v>
      </c>
      <c r="O389" s="72"/>
      <c r="P389" s="73"/>
      <c r="Q389" s="80" t="str">
        <f t="shared" si="16"/>
        <v xml:space="preserve"> </v>
      </c>
    </row>
    <row r="390" spans="1:18" ht="213.75" x14ac:dyDescent="0.2">
      <c r="A390" s="76" t="s">
        <v>394</v>
      </c>
      <c r="B390" s="76" t="s">
        <v>1585</v>
      </c>
      <c r="C390" s="77" t="s">
        <v>1587</v>
      </c>
      <c r="D390" s="76" t="s">
        <v>2879</v>
      </c>
      <c r="E390" s="78"/>
      <c r="F390" s="78"/>
      <c r="G390" s="78"/>
      <c r="H390" s="49" t="s">
        <v>2879</v>
      </c>
      <c r="I390" s="62" t="s">
        <v>1</v>
      </c>
      <c r="J390" s="83" t="s">
        <v>4072</v>
      </c>
      <c r="K390" s="57" t="s">
        <v>2222</v>
      </c>
      <c r="L390" s="66"/>
      <c r="M390" s="67"/>
      <c r="N390" s="67" t="s">
        <v>2131</v>
      </c>
      <c r="O390" s="72"/>
      <c r="P390" s="73"/>
      <c r="Q390" s="80" t="str">
        <f t="shared" si="16"/>
        <v xml:space="preserve"> </v>
      </c>
    </row>
    <row r="391" spans="1:18" ht="28.5" x14ac:dyDescent="0.2">
      <c r="A391" s="76" t="s">
        <v>394</v>
      </c>
      <c r="B391" s="76" t="s">
        <v>1585</v>
      </c>
      <c r="C391" s="77" t="s">
        <v>1587</v>
      </c>
      <c r="D391" s="76" t="s">
        <v>2879</v>
      </c>
      <c r="E391" s="78"/>
      <c r="F391" s="78"/>
      <c r="G391" s="78"/>
      <c r="H391" s="49" t="s">
        <v>1588</v>
      </c>
      <c r="I391" s="62" t="s">
        <v>1</v>
      </c>
      <c r="J391" s="57" t="s">
        <v>1776</v>
      </c>
      <c r="K391" s="57" t="s">
        <v>4242</v>
      </c>
      <c r="L391" s="66" t="s">
        <v>252</v>
      </c>
      <c r="M391" s="67">
        <v>39.14</v>
      </c>
      <c r="N391" s="67"/>
      <c r="O391" s="72">
        <v>45292</v>
      </c>
      <c r="P391" s="73" t="s">
        <v>4500</v>
      </c>
      <c r="Q391" s="80" t="str">
        <f t="shared" si="16"/>
        <v>17.12.01.00.1</v>
      </c>
      <c r="R391" s="26"/>
    </row>
    <row r="392" spans="1:18" ht="57" x14ac:dyDescent="0.2">
      <c r="A392" s="76" t="s">
        <v>394</v>
      </c>
      <c r="B392" s="76" t="s">
        <v>1585</v>
      </c>
      <c r="C392" s="77" t="s">
        <v>1587</v>
      </c>
      <c r="D392" s="76" t="s">
        <v>2879</v>
      </c>
      <c r="E392" s="78"/>
      <c r="F392" s="78"/>
      <c r="G392" s="78"/>
      <c r="H392" s="49" t="s">
        <v>1589</v>
      </c>
      <c r="I392" s="62" t="s">
        <v>1</v>
      </c>
      <c r="J392" s="57" t="s">
        <v>1777</v>
      </c>
      <c r="K392" s="57" t="s">
        <v>4824</v>
      </c>
      <c r="L392" s="66" t="s">
        <v>252</v>
      </c>
      <c r="M392" s="67">
        <v>92.44</v>
      </c>
      <c r="N392" s="67"/>
      <c r="O392" s="72">
        <v>45292</v>
      </c>
      <c r="P392" s="73" t="s">
        <v>4500</v>
      </c>
      <c r="Q392" s="80" t="str">
        <f t="shared" si="16"/>
        <v>17.12.01.01.1</v>
      </c>
    </row>
    <row r="393" spans="1:18" ht="299.25" x14ac:dyDescent="0.2">
      <c r="A393" s="76" t="s">
        <v>394</v>
      </c>
      <c r="B393" s="76" t="s">
        <v>1592</v>
      </c>
      <c r="C393" s="77" t="s">
        <v>2879</v>
      </c>
      <c r="D393" s="76" t="s">
        <v>2879</v>
      </c>
      <c r="E393" s="78"/>
      <c r="F393" s="78"/>
      <c r="G393" s="78"/>
      <c r="H393" s="49" t="s">
        <v>2879</v>
      </c>
      <c r="I393" s="62" t="s">
        <v>1</v>
      </c>
      <c r="J393" s="83" t="s">
        <v>4073</v>
      </c>
      <c r="K393" s="63" t="s">
        <v>1778</v>
      </c>
      <c r="L393" s="66"/>
      <c r="M393" s="67"/>
      <c r="N393" s="67" t="s">
        <v>2131</v>
      </c>
      <c r="O393" s="72"/>
      <c r="P393" s="73"/>
      <c r="Q393" s="80" t="str">
        <f t="shared" si="16"/>
        <v xml:space="preserve"> </v>
      </c>
      <c r="R393" s="26"/>
    </row>
    <row r="394" spans="1:18" ht="85.5" x14ac:dyDescent="0.2">
      <c r="A394" s="76" t="s">
        <v>394</v>
      </c>
      <c r="B394" s="76" t="s">
        <v>1592</v>
      </c>
      <c r="C394" s="77" t="s">
        <v>2879</v>
      </c>
      <c r="D394" s="76" t="s">
        <v>2879</v>
      </c>
      <c r="E394" s="78"/>
      <c r="F394" s="78"/>
      <c r="G394" s="78"/>
      <c r="H394" s="49" t="s">
        <v>1594</v>
      </c>
      <c r="I394" s="62" t="s">
        <v>1</v>
      </c>
      <c r="J394" s="57" t="s">
        <v>4032</v>
      </c>
      <c r="K394" s="57" t="s">
        <v>4243</v>
      </c>
      <c r="L394" s="66"/>
      <c r="M394" s="67"/>
      <c r="N394" s="67"/>
      <c r="O394" s="72">
        <v>45108</v>
      </c>
      <c r="P394" s="73" t="s">
        <v>331</v>
      </c>
      <c r="Q394" s="80" t="str">
        <f t="shared" si="16"/>
        <v>17.15.01.00.1</v>
      </c>
      <c r="R394" s="26"/>
    </row>
    <row r="395" spans="1:18" ht="85.5" x14ac:dyDescent="0.2">
      <c r="A395" s="76" t="s">
        <v>394</v>
      </c>
      <c r="B395" s="76" t="s">
        <v>1592</v>
      </c>
      <c r="C395" s="77" t="s">
        <v>2879</v>
      </c>
      <c r="D395" s="76" t="s">
        <v>2879</v>
      </c>
      <c r="E395" s="78"/>
      <c r="F395" s="78"/>
      <c r="G395" s="78"/>
      <c r="H395" s="49" t="s">
        <v>1595</v>
      </c>
      <c r="I395" s="62" t="s">
        <v>1</v>
      </c>
      <c r="J395" s="57" t="s">
        <v>4033</v>
      </c>
      <c r="K395" s="57" t="s">
        <v>4243</v>
      </c>
      <c r="L395" s="66"/>
      <c r="M395" s="67"/>
      <c r="N395" s="67"/>
      <c r="O395" s="72">
        <v>45108</v>
      </c>
      <c r="P395" s="73" t="s">
        <v>331</v>
      </c>
      <c r="Q395" s="80" t="str">
        <f t="shared" si="16"/>
        <v>17.15.02.00.1</v>
      </c>
      <c r="R395" s="26"/>
    </row>
    <row r="396" spans="1:18" ht="85.5" x14ac:dyDescent="0.2">
      <c r="A396" s="76" t="s">
        <v>394</v>
      </c>
      <c r="B396" s="76" t="s">
        <v>1592</v>
      </c>
      <c r="C396" s="77" t="s">
        <v>2879</v>
      </c>
      <c r="D396" s="76" t="s">
        <v>2879</v>
      </c>
      <c r="E396" s="78"/>
      <c r="F396" s="78"/>
      <c r="G396" s="78"/>
      <c r="H396" s="49" t="s">
        <v>1596</v>
      </c>
      <c r="I396" s="62" t="s">
        <v>1</v>
      </c>
      <c r="J396" s="57" t="s">
        <v>4034</v>
      </c>
      <c r="K396" s="57" t="s">
        <v>4243</v>
      </c>
      <c r="L396" s="66"/>
      <c r="M396" s="67"/>
      <c r="N396" s="67"/>
      <c r="O396" s="72">
        <v>45108</v>
      </c>
      <c r="P396" s="73" t="s">
        <v>331</v>
      </c>
      <c r="Q396" s="80" t="str">
        <f t="shared" si="16"/>
        <v>17.15.03.00.1</v>
      </c>
      <c r="R396" s="26"/>
    </row>
    <row r="397" spans="1:18" ht="71.25" x14ac:dyDescent="0.2">
      <c r="A397" s="76" t="s">
        <v>394</v>
      </c>
      <c r="B397" s="76" t="s">
        <v>1592</v>
      </c>
      <c r="C397" s="77" t="s">
        <v>2879</v>
      </c>
      <c r="D397" s="76" t="s">
        <v>2879</v>
      </c>
      <c r="E397" s="78"/>
      <c r="F397" s="78"/>
      <c r="G397" s="78"/>
      <c r="H397" s="49" t="s">
        <v>1597</v>
      </c>
      <c r="I397" s="62" t="s">
        <v>1</v>
      </c>
      <c r="J397" s="57" t="s">
        <v>4035</v>
      </c>
      <c r="K397" s="57" t="s">
        <v>4243</v>
      </c>
      <c r="L397" s="66"/>
      <c r="M397" s="67"/>
      <c r="N397" s="67"/>
      <c r="O397" s="72">
        <v>45108</v>
      </c>
      <c r="P397" s="73" t="s">
        <v>331</v>
      </c>
      <c r="Q397" s="80" t="str">
        <f t="shared" si="16"/>
        <v>17.15.04.00.1</v>
      </c>
      <c r="R397" s="26"/>
    </row>
    <row r="398" spans="1:18" ht="71.25" x14ac:dyDescent="0.2">
      <c r="A398" s="76" t="s">
        <v>394</v>
      </c>
      <c r="B398" s="76" t="s">
        <v>1592</v>
      </c>
      <c r="C398" s="77" t="s">
        <v>2879</v>
      </c>
      <c r="D398" s="76" t="s">
        <v>2879</v>
      </c>
      <c r="E398" s="78"/>
      <c r="F398" s="78"/>
      <c r="G398" s="78"/>
      <c r="H398" s="49" t="s">
        <v>1598</v>
      </c>
      <c r="I398" s="62" t="s">
        <v>1</v>
      </c>
      <c r="J398" s="57" t="s">
        <v>4036</v>
      </c>
      <c r="K398" s="57" t="s">
        <v>4243</v>
      </c>
      <c r="L398" s="66"/>
      <c r="M398" s="67"/>
      <c r="N398" s="67"/>
      <c r="O398" s="72">
        <v>45108</v>
      </c>
      <c r="P398" s="73" t="s">
        <v>331</v>
      </c>
      <c r="Q398" s="80" t="str">
        <f t="shared" si="16"/>
        <v>17.15.05.00.1</v>
      </c>
      <c r="R398" s="26"/>
    </row>
    <row r="399" spans="1:18" ht="86.25" x14ac:dyDescent="0.2">
      <c r="A399" s="76" t="s">
        <v>394</v>
      </c>
      <c r="B399" s="76" t="s">
        <v>399</v>
      </c>
      <c r="C399" s="77" t="s">
        <v>2879</v>
      </c>
      <c r="D399" s="76" t="s">
        <v>2879</v>
      </c>
      <c r="E399" s="78"/>
      <c r="F399" s="78"/>
      <c r="G399" s="78"/>
      <c r="H399" s="49" t="s">
        <v>2879</v>
      </c>
      <c r="I399" s="62"/>
      <c r="J399" s="83" t="s">
        <v>4074</v>
      </c>
      <c r="K399" s="66"/>
      <c r="L399" s="66"/>
      <c r="M399" s="67"/>
      <c r="N399" s="67" t="s">
        <v>2131</v>
      </c>
      <c r="O399" s="72"/>
      <c r="P399" s="73"/>
      <c r="Q399" s="80" t="str">
        <f t="shared" si="16"/>
        <v xml:space="preserve"> </v>
      </c>
      <c r="R399" s="26"/>
    </row>
    <row r="400" spans="1:18" ht="256.5" x14ac:dyDescent="0.2">
      <c r="A400" s="76" t="s">
        <v>394</v>
      </c>
      <c r="B400" s="76" t="s">
        <v>399</v>
      </c>
      <c r="C400" s="77" t="s">
        <v>1599</v>
      </c>
      <c r="D400" s="76" t="s">
        <v>2879</v>
      </c>
      <c r="E400" s="78"/>
      <c r="F400" s="78"/>
      <c r="G400" s="78"/>
      <c r="H400" s="49" t="s">
        <v>2879</v>
      </c>
      <c r="I400" s="62" t="s">
        <v>1</v>
      </c>
      <c r="J400" s="57" t="s">
        <v>4075</v>
      </c>
      <c r="K400" s="63" t="s">
        <v>4169</v>
      </c>
      <c r="L400" s="57"/>
      <c r="M400" s="67"/>
      <c r="N400" s="67" t="s">
        <v>2131</v>
      </c>
      <c r="O400" s="72"/>
      <c r="P400" s="73"/>
      <c r="Q400" s="80" t="str">
        <f t="shared" si="16"/>
        <v xml:space="preserve"> </v>
      </c>
    </row>
    <row r="401" spans="1:19" ht="199.5" x14ac:dyDescent="0.2">
      <c r="A401" s="76" t="s">
        <v>394</v>
      </c>
      <c r="B401" s="76" t="s">
        <v>399</v>
      </c>
      <c r="C401" s="77" t="s">
        <v>1599</v>
      </c>
      <c r="D401" s="76" t="s">
        <v>2879</v>
      </c>
      <c r="E401" s="78"/>
      <c r="F401" s="78"/>
      <c r="G401" s="78"/>
      <c r="H401" s="49" t="s">
        <v>1600</v>
      </c>
      <c r="I401" s="62" t="s">
        <v>1</v>
      </c>
      <c r="J401" s="57" t="s">
        <v>1779</v>
      </c>
      <c r="K401" s="57" t="s">
        <v>1780</v>
      </c>
      <c r="L401" s="57" t="s">
        <v>252</v>
      </c>
      <c r="M401" s="67" t="s">
        <v>4548</v>
      </c>
      <c r="N401" s="67">
        <v>2479.17</v>
      </c>
      <c r="O401" s="72">
        <v>45292</v>
      </c>
      <c r="P401" s="73" t="s">
        <v>2252</v>
      </c>
      <c r="Q401" s="80" t="str">
        <f t="shared" si="16"/>
        <v>17.20.01.00.1</v>
      </c>
      <c r="R401" s="26"/>
    </row>
    <row r="402" spans="1:19" ht="85.5" x14ac:dyDescent="0.2">
      <c r="A402" s="76" t="s">
        <v>394</v>
      </c>
      <c r="B402" s="76" t="s">
        <v>399</v>
      </c>
      <c r="C402" s="77" t="s">
        <v>1599</v>
      </c>
      <c r="D402" s="76" t="s">
        <v>2879</v>
      </c>
      <c r="E402" s="78"/>
      <c r="F402" s="78"/>
      <c r="G402" s="78"/>
      <c r="H402" s="49" t="s">
        <v>96</v>
      </c>
      <c r="I402" s="62" t="s">
        <v>1</v>
      </c>
      <c r="J402" s="63" t="s">
        <v>1782</v>
      </c>
      <c r="K402" s="57" t="s">
        <v>4660</v>
      </c>
      <c r="L402" s="57" t="s">
        <v>948</v>
      </c>
      <c r="M402" s="67">
        <v>2.61</v>
      </c>
      <c r="N402" s="67">
        <v>2.48</v>
      </c>
      <c r="O402" s="72">
        <v>45292</v>
      </c>
      <c r="P402" s="73" t="s">
        <v>2252</v>
      </c>
      <c r="Q402" s="80" t="str">
        <f t="shared" si="16"/>
        <v>17.20.01.00.2</v>
      </c>
    </row>
    <row r="403" spans="1:19" ht="57" x14ac:dyDescent="0.2">
      <c r="A403" s="76" t="s">
        <v>394</v>
      </c>
      <c r="B403" s="76" t="s">
        <v>399</v>
      </c>
      <c r="C403" s="77" t="s">
        <v>1599</v>
      </c>
      <c r="D403" s="76" t="s">
        <v>2879</v>
      </c>
      <c r="E403" s="78"/>
      <c r="F403" s="78"/>
      <c r="G403" s="78"/>
      <c r="H403" s="49" t="s">
        <v>1603</v>
      </c>
      <c r="I403" s="62"/>
      <c r="J403" s="63" t="s">
        <v>1783</v>
      </c>
      <c r="K403" s="57"/>
      <c r="L403" s="57" t="s">
        <v>252</v>
      </c>
      <c r="M403" s="67">
        <v>521.92999999999995</v>
      </c>
      <c r="N403" s="67">
        <v>469.74</v>
      </c>
      <c r="O403" s="72">
        <v>45292</v>
      </c>
      <c r="P403" s="73" t="s">
        <v>2252</v>
      </c>
      <c r="Q403" s="80" t="str">
        <f t="shared" si="16"/>
        <v>17.20.01.00.3</v>
      </c>
    </row>
    <row r="404" spans="1:19" ht="199.5" x14ac:dyDescent="0.2">
      <c r="A404" s="76" t="s">
        <v>394</v>
      </c>
      <c r="B404" s="76" t="s">
        <v>399</v>
      </c>
      <c r="C404" s="77" t="s">
        <v>1599</v>
      </c>
      <c r="D404" s="76" t="s">
        <v>2879</v>
      </c>
      <c r="E404" s="78"/>
      <c r="F404" s="78"/>
      <c r="G404" s="78"/>
      <c r="H404" s="49" t="s">
        <v>1601</v>
      </c>
      <c r="I404" s="62" t="s">
        <v>1</v>
      </c>
      <c r="J404" s="57" t="s">
        <v>1781</v>
      </c>
      <c r="K404" s="57" t="s">
        <v>4170</v>
      </c>
      <c r="L404" s="57" t="s">
        <v>252</v>
      </c>
      <c r="M404" s="67" t="s">
        <v>4549</v>
      </c>
      <c r="N404" s="67">
        <v>1382.62</v>
      </c>
      <c r="O404" s="72">
        <v>45292</v>
      </c>
      <c r="P404" s="73" t="s">
        <v>2252</v>
      </c>
      <c r="Q404" s="80" t="str">
        <f t="shared" si="16"/>
        <v>17.20.01.01.1</v>
      </c>
      <c r="R404" s="125"/>
      <c r="S404" s="26"/>
    </row>
    <row r="405" spans="1:19" ht="71.25" x14ac:dyDescent="0.2">
      <c r="A405" s="76" t="s">
        <v>394</v>
      </c>
      <c r="B405" s="76" t="s">
        <v>399</v>
      </c>
      <c r="C405" s="77" t="s">
        <v>1599</v>
      </c>
      <c r="D405" s="76" t="s">
        <v>2879</v>
      </c>
      <c r="E405" s="78"/>
      <c r="F405" s="78"/>
      <c r="G405" s="78"/>
      <c r="H405" s="49" t="s">
        <v>1602</v>
      </c>
      <c r="I405" s="62" t="s">
        <v>1</v>
      </c>
      <c r="J405" s="57" t="s">
        <v>1932</v>
      </c>
      <c r="K405" s="57" t="s">
        <v>4333</v>
      </c>
      <c r="L405" s="57" t="s">
        <v>948</v>
      </c>
      <c r="M405" s="67">
        <v>1.86</v>
      </c>
      <c r="N405" s="67">
        <v>1.77</v>
      </c>
      <c r="O405" s="72">
        <v>45292</v>
      </c>
      <c r="P405" s="73" t="s">
        <v>2252</v>
      </c>
      <c r="Q405" s="80" t="str">
        <f t="shared" si="16"/>
        <v>17.20.01.01.2</v>
      </c>
    </row>
    <row r="406" spans="1:19" ht="57" x14ac:dyDescent="0.2">
      <c r="A406" s="76" t="s">
        <v>394</v>
      </c>
      <c r="B406" s="76" t="s">
        <v>399</v>
      </c>
      <c r="C406" s="77" t="s">
        <v>1599</v>
      </c>
      <c r="D406" s="76" t="s">
        <v>2879</v>
      </c>
      <c r="E406" s="78"/>
      <c r="F406" s="78"/>
      <c r="G406" s="78"/>
      <c r="H406" s="49" t="s">
        <v>1604</v>
      </c>
      <c r="I406" s="62"/>
      <c r="J406" s="63" t="s">
        <v>1784</v>
      </c>
      <c r="K406" s="66"/>
      <c r="L406" s="57" t="s">
        <v>252</v>
      </c>
      <c r="M406" s="67">
        <v>271</v>
      </c>
      <c r="N406" s="67">
        <v>243.9</v>
      </c>
      <c r="O406" s="72">
        <v>45292</v>
      </c>
      <c r="P406" s="73" t="s">
        <v>2252</v>
      </c>
      <c r="Q406" s="80" t="str">
        <f t="shared" si="16"/>
        <v>17.20.01.01.3</v>
      </c>
    </row>
    <row r="407" spans="1:19" ht="100.5" x14ac:dyDescent="0.2">
      <c r="A407" s="76" t="s">
        <v>394</v>
      </c>
      <c r="B407" s="76" t="s">
        <v>989</v>
      </c>
      <c r="C407" s="77" t="s">
        <v>2879</v>
      </c>
      <c r="D407" s="76" t="s">
        <v>2879</v>
      </c>
      <c r="E407" s="78"/>
      <c r="F407" s="78"/>
      <c r="G407" s="78"/>
      <c r="H407" s="49" t="s">
        <v>2879</v>
      </c>
      <c r="I407" s="62"/>
      <c r="J407" s="83" t="s">
        <v>4076</v>
      </c>
      <c r="K407" s="57"/>
      <c r="L407" s="57"/>
      <c r="M407" s="67"/>
      <c r="N407" s="67" t="s">
        <v>2131</v>
      </c>
      <c r="O407" s="72"/>
      <c r="P407" s="73"/>
      <c r="Q407" s="80" t="str">
        <f t="shared" si="16"/>
        <v xml:space="preserve"> </v>
      </c>
    </row>
    <row r="408" spans="1:19" x14ac:dyDescent="0.2">
      <c r="A408" s="76" t="s">
        <v>394</v>
      </c>
      <c r="B408" s="76" t="s">
        <v>989</v>
      </c>
      <c r="C408" s="77" t="s">
        <v>990</v>
      </c>
      <c r="D408" s="76" t="s">
        <v>2879</v>
      </c>
      <c r="E408" s="78"/>
      <c r="F408" s="78"/>
      <c r="G408" s="78"/>
      <c r="H408" s="49" t="s">
        <v>2879</v>
      </c>
      <c r="I408" s="62"/>
      <c r="J408" s="83" t="s">
        <v>1476</v>
      </c>
      <c r="K408" s="57"/>
      <c r="L408" s="57"/>
      <c r="M408" s="67"/>
      <c r="N408" s="67" t="s">
        <v>2131</v>
      </c>
      <c r="O408" s="72"/>
      <c r="P408" s="73"/>
      <c r="Q408" s="80" t="str">
        <f t="shared" si="16"/>
        <v xml:space="preserve"> </v>
      </c>
    </row>
    <row r="409" spans="1:19" ht="72.75" x14ac:dyDescent="0.2">
      <c r="A409" s="76" t="s">
        <v>394</v>
      </c>
      <c r="B409" s="76" t="s">
        <v>989</v>
      </c>
      <c r="C409" s="77" t="s">
        <v>990</v>
      </c>
      <c r="D409" s="76" t="s">
        <v>991</v>
      </c>
      <c r="E409" s="78"/>
      <c r="F409" s="78"/>
      <c r="G409" s="78"/>
      <c r="H409" s="49" t="s">
        <v>2879</v>
      </c>
      <c r="I409" s="62"/>
      <c r="J409" s="83" t="s">
        <v>4077</v>
      </c>
      <c r="K409" s="57"/>
      <c r="L409" s="57"/>
      <c r="M409" s="67"/>
      <c r="N409" s="67" t="s">
        <v>2131</v>
      </c>
      <c r="O409" s="72"/>
      <c r="P409" s="73"/>
      <c r="Q409" s="80" t="str">
        <f t="shared" si="16"/>
        <v xml:space="preserve"> </v>
      </c>
    </row>
    <row r="410" spans="1:19" ht="28.5" x14ac:dyDescent="0.2">
      <c r="A410" s="76" t="s">
        <v>394</v>
      </c>
      <c r="B410" s="76" t="s">
        <v>989</v>
      </c>
      <c r="C410" s="77" t="s">
        <v>990</v>
      </c>
      <c r="D410" s="76" t="s">
        <v>991</v>
      </c>
      <c r="E410" s="78"/>
      <c r="F410" s="78"/>
      <c r="G410" s="78"/>
      <c r="H410" s="49" t="s">
        <v>993</v>
      </c>
      <c r="I410" s="62"/>
      <c r="J410" s="57" t="s">
        <v>1353</v>
      </c>
      <c r="K410" s="57"/>
      <c r="L410" s="57" t="s">
        <v>252</v>
      </c>
      <c r="M410" s="67">
        <v>7.28</v>
      </c>
      <c r="N410" s="67">
        <v>5.82</v>
      </c>
      <c r="O410" s="72">
        <v>45292</v>
      </c>
      <c r="P410" s="73" t="s">
        <v>2252</v>
      </c>
      <c r="Q410" s="80" t="str">
        <f t="shared" si="16"/>
        <v>17.30.01.01.1</v>
      </c>
      <c r="R410" s="26"/>
    </row>
    <row r="411" spans="1:19" ht="28.5" x14ac:dyDescent="0.2">
      <c r="A411" s="76" t="s">
        <v>394</v>
      </c>
      <c r="B411" s="76" t="s">
        <v>989</v>
      </c>
      <c r="C411" s="77" t="s">
        <v>990</v>
      </c>
      <c r="D411" s="76" t="s">
        <v>991</v>
      </c>
      <c r="E411" s="78"/>
      <c r="F411" s="78"/>
      <c r="G411" s="78"/>
      <c r="H411" s="49" t="s">
        <v>994</v>
      </c>
      <c r="I411" s="62"/>
      <c r="J411" s="57" t="s">
        <v>1354</v>
      </c>
      <c r="K411" s="57"/>
      <c r="L411" s="57" t="s">
        <v>252</v>
      </c>
      <c r="M411" s="67">
        <v>9.99</v>
      </c>
      <c r="N411" s="67">
        <v>7.49</v>
      </c>
      <c r="O411" s="72">
        <v>45292</v>
      </c>
      <c r="P411" s="73" t="s">
        <v>2252</v>
      </c>
      <c r="Q411" s="80" t="str">
        <f t="shared" ref="Q411:Q443" si="17">IF(H411="",IF(B411="",A411,B411),H411)</f>
        <v>17.30.01.02.1</v>
      </c>
    </row>
    <row r="412" spans="1:19" ht="28.5" x14ac:dyDescent="0.2">
      <c r="A412" s="76" t="s">
        <v>394</v>
      </c>
      <c r="B412" s="76" t="s">
        <v>989</v>
      </c>
      <c r="C412" s="77" t="s">
        <v>990</v>
      </c>
      <c r="D412" s="76" t="s">
        <v>991</v>
      </c>
      <c r="E412" s="78"/>
      <c r="F412" s="78"/>
      <c r="G412" s="78"/>
      <c r="H412" s="49" t="s">
        <v>995</v>
      </c>
      <c r="I412" s="62"/>
      <c r="J412" s="57" t="s">
        <v>1355</v>
      </c>
      <c r="K412" s="57"/>
      <c r="L412" s="57" t="s">
        <v>252</v>
      </c>
      <c r="M412" s="67">
        <v>12.09</v>
      </c>
      <c r="N412" s="67">
        <v>9.07</v>
      </c>
      <c r="O412" s="72">
        <v>45292</v>
      </c>
      <c r="P412" s="73" t="s">
        <v>2252</v>
      </c>
      <c r="Q412" s="80" t="str">
        <f t="shared" si="17"/>
        <v>17.30.01.03.1</v>
      </c>
    </row>
    <row r="413" spans="1:19" ht="28.5" x14ac:dyDescent="0.2">
      <c r="A413" s="76" t="s">
        <v>394</v>
      </c>
      <c r="B413" s="76" t="s">
        <v>989</v>
      </c>
      <c r="C413" s="77" t="s">
        <v>990</v>
      </c>
      <c r="D413" s="76" t="s">
        <v>991</v>
      </c>
      <c r="E413" s="78"/>
      <c r="F413" s="78"/>
      <c r="G413" s="78"/>
      <c r="H413" s="49" t="s">
        <v>996</v>
      </c>
      <c r="I413" s="62"/>
      <c r="J413" s="57" t="s">
        <v>1356</v>
      </c>
      <c r="K413" s="57"/>
      <c r="L413" s="57" t="s">
        <v>252</v>
      </c>
      <c r="M413" s="67">
        <v>14.05</v>
      </c>
      <c r="N413" s="67">
        <v>11.94</v>
      </c>
      <c r="O413" s="72">
        <v>45292</v>
      </c>
      <c r="P413" s="73" t="s">
        <v>2252</v>
      </c>
      <c r="Q413" s="80" t="str">
        <f t="shared" si="17"/>
        <v>17.30.01.04.1</v>
      </c>
    </row>
    <row r="414" spans="1:19" ht="87" x14ac:dyDescent="0.2">
      <c r="A414" s="76" t="s">
        <v>394</v>
      </c>
      <c r="B414" s="76" t="s">
        <v>989</v>
      </c>
      <c r="C414" s="77" t="s">
        <v>990</v>
      </c>
      <c r="D414" s="76" t="s">
        <v>1001</v>
      </c>
      <c r="E414" s="78"/>
      <c r="F414" s="78"/>
      <c r="G414" s="78"/>
      <c r="H414" s="49" t="s">
        <v>2879</v>
      </c>
      <c r="I414" s="62"/>
      <c r="J414" s="57" t="s">
        <v>4078</v>
      </c>
      <c r="K414" s="57"/>
      <c r="L414" s="57"/>
      <c r="M414" s="67"/>
      <c r="N414" s="67" t="s">
        <v>2131</v>
      </c>
      <c r="O414" s="72"/>
      <c r="P414" s="73"/>
      <c r="Q414" s="80" t="str">
        <f t="shared" si="17"/>
        <v xml:space="preserve"> </v>
      </c>
    </row>
    <row r="415" spans="1:19" ht="42.75" x14ac:dyDescent="0.2">
      <c r="A415" s="76" t="s">
        <v>394</v>
      </c>
      <c r="B415" s="76" t="s">
        <v>989</v>
      </c>
      <c r="C415" s="77" t="s">
        <v>990</v>
      </c>
      <c r="D415" s="76" t="s">
        <v>1001</v>
      </c>
      <c r="E415" s="78"/>
      <c r="F415" s="78"/>
      <c r="G415" s="78"/>
      <c r="H415" s="49" t="s">
        <v>1003</v>
      </c>
      <c r="I415" s="62"/>
      <c r="J415" s="57" t="s">
        <v>1357</v>
      </c>
      <c r="K415" s="57"/>
      <c r="L415" s="57" t="s">
        <v>252</v>
      </c>
      <c r="M415" s="67">
        <v>14.75</v>
      </c>
      <c r="N415" s="67">
        <v>14.02</v>
      </c>
      <c r="O415" s="72">
        <v>45292</v>
      </c>
      <c r="P415" s="73" t="s">
        <v>2252</v>
      </c>
      <c r="Q415" s="80" t="str">
        <f t="shared" si="17"/>
        <v>17.30.01.10.1</v>
      </c>
      <c r="R415" s="26"/>
    </row>
    <row r="416" spans="1:19" ht="42.75" x14ac:dyDescent="0.2">
      <c r="A416" s="76" t="s">
        <v>394</v>
      </c>
      <c r="B416" s="76" t="s">
        <v>989</v>
      </c>
      <c r="C416" s="77" t="s">
        <v>990</v>
      </c>
      <c r="D416" s="76" t="s">
        <v>1001</v>
      </c>
      <c r="E416" s="78"/>
      <c r="F416" s="78"/>
      <c r="G416" s="78"/>
      <c r="H416" s="49" t="s">
        <v>1004</v>
      </c>
      <c r="I416" s="62"/>
      <c r="J416" s="57" t="s">
        <v>1358</v>
      </c>
      <c r="K416" s="57"/>
      <c r="L416" s="57" t="s">
        <v>252</v>
      </c>
      <c r="M416" s="67">
        <v>19.12</v>
      </c>
      <c r="N416" s="67">
        <v>18.170000000000002</v>
      </c>
      <c r="O416" s="72">
        <v>45292</v>
      </c>
      <c r="P416" s="73" t="s">
        <v>2252</v>
      </c>
      <c r="Q416" s="80" t="str">
        <f t="shared" si="17"/>
        <v>17.30.01.11.1</v>
      </c>
    </row>
    <row r="417" spans="1:18" ht="42.75" x14ac:dyDescent="0.2">
      <c r="A417" s="76" t="s">
        <v>394</v>
      </c>
      <c r="B417" s="76" t="s">
        <v>989</v>
      </c>
      <c r="C417" s="77" t="s">
        <v>990</v>
      </c>
      <c r="D417" s="76" t="s">
        <v>1001</v>
      </c>
      <c r="E417" s="78"/>
      <c r="F417" s="78"/>
      <c r="G417" s="78"/>
      <c r="H417" s="49" t="s">
        <v>1005</v>
      </c>
      <c r="I417" s="62"/>
      <c r="J417" s="57" t="s">
        <v>1359</v>
      </c>
      <c r="K417" s="57"/>
      <c r="L417" s="57" t="s">
        <v>252</v>
      </c>
      <c r="M417" s="67">
        <v>20.88</v>
      </c>
      <c r="N417" s="67">
        <v>19.829999999999998</v>
      </c>
      <c r="O417" s="72">
        <v>45292</v>
      </c>
      <c r="P417" s="73" t="s">
        <v>2252</v>
      </c>
      <c r="Q417" s="80" t="str">
        <f t="shared" si="17"/>
        <v>17.30.01.12.1</v>
      </c>
    </row>
    <row r="418" spans="1:18" ht="42.75" x14ac:dyDescent="0.2">
      <c r="A418" s="76" t="s">
        <v>394</v>
      </c>
      <c r="B418" s="76" t="s">
        <v>989</v>
      </c>
      <c r="C418" s="77" t="s">
        <v>990</v>
      </c>
      <c r="D418" s="76" t="s">
        <v>1001</v>
      </c>
      <c r="E418" s="78"/>
      <c r="F418" s="78"/>
      <c r="G418" s="78"/>
      <c r="H418" s="49" t="s">
        <v>1006</v>
      </c>
      <c r="I418" s="62"/>
      <c r="J418" s="57" t="s">
        <v>1360</v>
      </c>
      <c r="K418" s="57"/>
      <c r="L418" s="57" t="s">
        <v>252</v>
      </c>
      <c r="M418" s="67">
        <v>27.3</v>
      </c>
      <c r="N418" s="67">
        <v>25.94</v>
      </c>
      <c r="O418" s="72">
        <v>45292</v>
      </c>
      <c r="P418" s="73" t="s">
        <v>2252</v>
      </c>
      <c r="Q418" s="80" t="str">
        <f t="shared" si="17"/>
        <v>17.30.01.13.1</v>
      </c>
    </row>
    <row r="419" spans="1:18" ht="57.75" x14ac:dyDescent="0.2">
      <c r="A419" s="76" t="s">
        <v>394</v>
      </c>
      <c r="B419" s="76" t="s">
        <v>989</v>
      </c>
      <c r="C419" s="77" t="s">
        <v>990</v>
      </c>
      <c r="D419" s="76" t="s">
        <v>1467</v>
      </c>
      <c r="E419" s="78"/>
      <c r="F419" s="78"/>
      <c r="G419" s="78"/>
      <c r="H419" s="49" t="s">
        <v>2879</v>
      </c>
      <c r="I419" s="62"/>
      <c r="J419" s="57" t="s">
        <v>4079</v>
      </c>
      <c r="K419" s="57"/>
      <c r="L419" s="57"/>
      <c r="M419" s="67"/>
      <c r="N419" s="67" t="s">
        <v>2131</v>
      </c>
      <c r="O419" s="72"/>
      <c r="P419" s="73"/>
      <c r="Q419" s="80" t="str">
        <f t="shared" si="17"/>
        <v xml:space="preserve"> </v>
      </c>
    </row>
    <row r="420" spans="1:18" ht="28.5" x14ac:dyDescent="0.2">
      <c r="A420" s="76" t="s">
        <v>394</v>
      </c>
      <c r="B420" s="76" t="s">
        <v>989</v>
      </c>
      <c r="C420" s="77" t="s">
        <v>990</v>
      </c>
      <c r="D420" s="76" t="s">
        <v>1467</v>
      </c>
      <c r="E420" s="78"/>
      <c r="F420" s="78"/>
      <c r="G420" s="78"/>
      <c r="H420" s="49" t="s">
        <v>1468</v>
      </c>
      <c r="I420" s="62"/>
      <c r="J420" s="57" t="s">
        <v>1367</v>
      </c>
      <c r="K420" s="57"/>
      <c r="L420" s="57" t="s">
        <v>252</v>
      </c>
      <c r="M420" s="67">
        <v>13.7</v>
      </c>
      <c r="N420" s="67">
        <v>12.34</v>
      </c>
      <c r="O420" s="72">
        <v>45292</v>
      </c>
      <c r="P420" s="73" t="s">
        <v>2252</v>
      </c>
      <c r="Q420" s="80" t="str">
        <f t="shared" si="17"/>
        <v>17.30.01.20.1</v>
      </c>
      <c r="R420" s="26"/>
    </row>
    <row r="421" spans="1:18" ht="28.5" x14ac:dyDescent="0.2">
      <c r="A421" s="76" t="s">
        <v>394</v>
      </c>
      <c r="B421" s="76" t="s">
        <v>989</v>
      </c>
      <c r="C421" s="77" t="s">
        <v>990</v>
      </c>
      <c r="D421" s="76" t="s">
        <v>1467</v>
      </c>
      <c r="E421" s="78"/>
      <c r="F421" s="78"/>
      <c r="G421" s="78"/>
      <c r="H421" s="49" t="s">
        <v>1469</v>
      </c>
      <c r="I421" s="62"/>
      <c r="J421" s="57" t="s">
        <v>1368</v>
      </c>
      <c r="K421" s="57"/>
      <c r="L421" s="57" t="s">
        <v>252</v>
      </c>
      <c r="M421" s="67">
        <v>18.670000000000002</v>
      </c>
      <c r="N421" s="67">
        <v>15.87</v>
      </c>
      <c r="O421" s="72">
        <v>45292</v>
      </c>
      <c r="P421" s="73" t="s">
        <v>2252</v>
      </c>
      <c r="Q421" s="80" t="str">
        <f t="shared" si="17"/>
        <v>17.30.01.21.1</v>
      </c>
    </row>
    <row r="422" spans="1:18" ht="28.5" x14ac:dyDescent="0.2">
      <c r="A422" s="76" t="s">
        <v>394</v>
      </c>
      <c r="B422" s="76" t="s">
        <v>989</v>
      </c>
      <c r="C422" s="77" t="s">
        <v>990</v>
      </c>
      <c r="D422" s="76" t="s">
        <v>1467</v>
      </c>
      <c r="E422" s="78"/>
      <c r="F422" s="78"/>
      <c r="G422" s="78"/>
      <c r="H422" s="49" t="s">
        <v>1470</v>
      </c>
      <c r="I422" s="62"/>
      <c r="J422" s="57" t="s">
        <v>1487</v>
      </c>
      <c r="K422" s="57"/>
      <c r="L422" s="57" t="s">
        <v>252</v>
      </c>
      <c r="M422" s="67">
        <v>25.04</v>
      </c>
      <c r="N422" s="67">
        <v>21.29</v>
      </c>
      <c r="O422" s="72">
        <v>45292</v>
      </c>
      <c r="P422" s="73" t="s">
        <v>2252</v>
      </c>
      <c r="Q422" s="80" t="str">
        <f t="shared" si="17"/>
        <v>17.30.01.22.1</v>
      </c>
    </row>
    <row r="423" spans="1:18" ht="100.5" x14ac:dyDescent="0.2">
      <c r="A423" s="76" t="s">
        <v>394</v>
      </c>
      <c r="B423" s="76" t="s">
        <v>989</v>
      </c>
      <c r="C423" s="77" t="s">
        <v>990</v>
      </c>
      <c r="D423" s="76" t="s">
        <v>3347</v>
      </c>
      <c r="E423" s="78"/>
      <c r="F423" s="78"/>
      <c r="G423" s="78"/>
      <c r="H423" s="49"/>
      <c r="I423" s="62" t="s">
        <v>1</v>
      </c>
      <c r="J423" s="83" t="s">
        <v>4080</v>
      </c>
      <c r="K423" s="57" t="s">
        <v>4171</v>
      </c>
      <c r="L423" s="57"/>
      <c r="M423" s="67"/>
      <c r="N423" s="67"/>
      <c r="O423" s="72"/>
      <c r="P423" s="73"/>
      <c r="Q423" s="80"/>
    </row>
    <row r="424" spans="1:18" ht="42.75" x14ac:dyDescent="0.2">
      <c r="A424" s="76" t="s">
        <v>394</v>
      </c>
      <c r="B424" s="76" t="s">
        <v>989</v>
      </c>
      <c r="C424" s="77" t="s">
        <v>990</v>
      </c>
      <c r="D424" s="76" t="s">
        <v>3347</v>
      </c>
      <c r="E424" s="78"/>
      <c r="F424" s="78"/>
      <c r="G424" s="78"/>
      <c r="H424" s="49" t="s">
        <v>3349</v>
      </c>
      <c r="I424" s="62" t="s">
        <v>1</v>
      </c>
      <c r="J424" s="57" t="s">
        <v>3903</v>
      </c>
      <c r="K424" s="57" t="s">
        <v>4244</v>
      </c>
      <c r="L424" s="57" t="s">
        <v>235</v>
      </c>
      <c r="M424" s="67"/>
      <c r="N424" s="67">
        <v>22.48</v>
      </c>
      <c r="O424" s="72">
        <v>45292</v>
      </c>
      <c r="P424" s="73" t="s">
        <v>2225</v>
      </c>
      <c r="Q424" s="80"/>
      <c r="R424" s="26"/>
    </row>
    <row r="425" spans="1:18" ht="57" x14ac:dyDescent="0.2">
      <c r="A425" s="76" t="s">
        <v>394</v>
      </c>
      <c r="B425" s="76" t="s">
        <v>989</v>
      </c>
      <c r="C425" s="77" t="s">
        <v>990</v>
      </c>
      <c r="D425" s="76" t="s">
        <v>3347</v>
      </c>
      <c r="E425" s="78"/>
      <c r="F425" s="78"/>
      <c r="G425" s="78"/>
      <c r="H425" s="49" t="s">
        <v>3350</v>
      </c>
      <c r="I425" s="62" t="s">
        <v>1</v>
      </c>
      <c r="J425" s="57" t="s">
        <v>3904</v>
      </c>
      <c r="K425" s="57" t="s">
        <v>4245</v>
      </c>
      <c r="L425" s="57" t="s">
        <v>252</v>
      </c>
      <c r="M425" s="67"/>
      <c r="N425" s="67">
        <v>10.39</v>
      </c>
      <c r="O425" s="72">
        <v>45292</v>
      </c>
      <c r="P425" s="73" t="s">
        <v>2225</v>
      </c>
      <c r="Q425" s="80"/>
    </row>
    <row r="426" spans="1:18" ht="42.75" x14ac:dyDescent="0.2">
      <c r="A426" s="76" t="s">
        <v>394</v>
      </c>
      <c r="B426" s="76" t="s">
        <v>989</v>
      </c>
      <c r="C426" s="77" t="s">
        <v>990</v>
      </c>
      <c r="D426" s="76" t="s">
        <v>3347</v>
      </c>
      <c r="E426" s="78"/>
      <c r="F426" s="78"/>
      <c r="G426" s="78"/>
      <c r="H426" s="49" t="s">
        <v>3351</v>
      </c>
      <c r="I426" s="62" t="s">
        <v>1</v>
      </c>
      <c r="J426" s="57" t="s">
        <v>3905</v>
      </c>
      <c r="K426" s="57" t="s">
        <v>4244</v>
      </c>
      <c r="L426" s="57" t="s">
        <v>252</v>
      </c>
      <c r="M426" s="67"/>
      <c r="N426" s="67">
        <v>15.56</v>
      </c>
      <c r="O426" s="72">
        <v>45292</v>
      </c>
      <c r="P426" s="73" t="s">
        <v>2225</v>
      </c>
      <c r="Q426" s="80"/>
    </row>
    <row r="427" spans="1:18" x14ac:dyDescent="0.2">
      <c r="A427" s="76" t="s">
        <v>394</v>
      </c>
      <c r="B427" s="76" t="s">
        <v>989</v>
      </c>
      <c r="C427" s="77" t="s">
        <v>1011</v>
      </c>
      <c r="D427" s="76" t="s">
        <v>2879</v>
      </c>
      <c r="E427" s="78"/>
      <c r="F427" s="78"/>
      <c r="G427" s="78"/>
      <c r="H427" s="49" t="s">
        <v>2879</v>
      </c>
      <c r="I427" s="62"/>
      <c r="J427" s="83" t="s">
        <v>1477</v>
      </c>
      <c r="K427" s="57"/>
      <c r="L427" s="57"/>
      <c r="M427" s="67"/>
      <c r="N427" s="67" t="s">
        <v>2131</v>
      </c>
      <c r="O427" s="72"/>
      <c r="P427" s="73"/>
      <c r="Q427" s="80" t="str">
        <f t="shared" si="17"/>
        <v xml:space="preserve"> </v>
      </c>
    </row>
    <row r="428" spans="1:18" ht="86.25" x14ac:dyDescent="0.2">
      <c r="A428" s="76" t="s">
        <v>394</v>
      </c>
      <c r="B428" s="76" t="s">
        <v>989</v>
      </c>
      <c r="C428" s="77" t="s">
        <v>1011</v>
      </c>
      <c r="D428" s="76" t="s">
        <v>1013</v>
      </c>
      <c r="E428" s="78"/>
      <c r="F428" s="78"/>
      <c r="G428" s="78"/>
      <c r="H428" s="49" t="s">
        <v>2879</v>
      </c>
      <c r="I428" s="62" t="s">
        <v>1</v>
      </c>
      <c r="J428" s="83" t="s">
        <v>4081</v>
      </c>
      <c r="K428" s="57" t="s">
        <v>4172</v>
      </c>
      <c r="L428" s="57"/>
      <c r="M428" s="67"/>
      <c r="N428" s="67" t="s">
        <v>2131</v>
      </c>
      <c r="O428" s="72"/>
      <c r="P428" s="73"/>
      <c r="Q428" s="80" t="str">
        <f t="shared" si="17"/>
        <v xml:space="preserve"> </v>
      </c>
    </row>
    <row r="429" spans="1:18" x14ac:dyDescent="0.2">
      <c r="A429" s="76" t="s">
        <v>394</v>
      </c>
      <c r="B429" s="76" t="s">
        <v>989</v>
      </c>
      <c r="C429" s="77" t="s">
        <v>1011</v>
      </c>
      <c r="D429" s="76" t="s">
        <v>1013</v>
      </c>
      <c r="E429" s="78"/>
      <c r="F429" s="78"/>
      <c r="G429" s="78"/>
      <c r="H429" s="49" t="s">
        <v>1015</v>
      </c>
      <c r="I429" s="62"/>
      <c r="J429" s="57" t="s">
        <v>1361</v>
      </c>
      <c r="K429" s="57"/>
      <c r="L429" s="57" t="s">
        <v>288</v>
      </c>
      <c r="M429" s="67">
        <v>2.76</v>
      </c>
      <c r="N429" s="67">
        <v>2.4900000000000002</v>
      </c>
      <c r="O429" s="72">
        <v>45292</v>
      </c>
      <c r="P429" s="73" t="s">
        <v>2252</v>
      </c>
      <c r="Q429" s="80" t="str">
        <f t="shared" si="17"/>
        <v>17.30.05.01.1</v>
      </c>
      <c r="R429" s="26"/>
    </row>
    <row r="430" spans="1:18" x14ac:dyDescent="0.2">
      <c r="A430" s="76" t="s">
        <v>394</v>
      </c>
      <c r="B430" s="76" t="s">
        <v>989</v>
      </c>
      <c r="C430" s="77" t="s">
        <v>1011</v>
      </c>
      <c r="D430" s="76" t="s">
        <v>1013</v>
      </c>
      <c r="E430" s="78"/>
      <c r="F430" s="78"/>
      <c r="G430" s="78"/>
      <c r="H430" s="49" t="s">
        <v>1016</v>
      </c>
      <c r="I430" s="62"/>
      <c r="J430" s="57" t="s">
        <v>1362</v>
      </c>
      <c r="K430" s="57"/>
      <c r="L430" s="57" t="s">
        <v>288</v>
      </c>
      <c r="M430" s="67">
        <v>6.32</v>
      </c>
      <c r="N430" s="67">
        <v>5.69</v>
      </c>
      <c r="O430" s="72">
        <v>45292</v>
      </c>
      <c r="P430" s="73" t="s">
        <v>2252</v>
      </c>
      <c r="Q430" s="80" t="str">
        <f t="shared" si="17"/>
        <v>17.30.05.02.1</v>
      </c>
    </row>
    <row r="431" spans="1:18" x14ac:dyDescent="0.2">
      <c r="A431" s="76" t="s">
        <v>394</v>
      </c>
      <c r="B431" s="76" t="s">
        <v>989</v>
      </c>
      <c r="C431" s="77" t="s">
        <v>1011</v>
      </c>
      <c r="D431" s="76" t="s">
        <v>1013</v>
      </c>
      <c r="E431" s="78"/>
      <c r="F431" s="78"/>
      <c r="G431" s="78"/>
      <c r="H431" s="49" t="s">
        <v>1017</v>
      </c>
      <c r="I431" s="62"/>
      <c r="J431" s="57" t="s">
        <v>1363</v>
      </c>
      <c r="K431" s="57"/>
      <c r="L431" s="57" t="s">
        <v>288</v>
      </c>
      <c r="M431" s="67">
        <v>7.13</v>
      </c>
      <c r="N431" s="67">
        <v>6.41</v>
      </c>
      <c r="O431" s="72">
        <v>45292</v>
      </c>
      <c r="P431" s="73" t="s">
        <v>2252</v>
      </c>
      <c r="Q431" s="80" t="str">
        <f t="shared" si="17"/>
        <v>17.30.05.03.1</v>
      </c>
    </row>
    <row r="432" spans="1:18" x14ac:dyDescent="0.2">
      <c r="A432" s="76" t="s">
        <v>394</v>
      </c>
      <c r="B432" s="76" t="s">
        <v>989</v>
      </c>
      <c r="C432" s="77" t="s">
        <v>1011</v>
      </c>
      <c r="D432" s="76" t="s">
        <v>1013</v>
      </c>
      <c r="E432" s="78"/>
      <c r="F432" s="78"/>
      <c r="G432" s="78"/>
      <c r="H432" s="49" t="s">
        <v>1018</v>
      </c>
      <c r="I432" s="62"/>
      <c r="J432" s="57" t="s">
        <v>1364</v>
      </c>
      <c r="K432" s="57"/>
      <c r="L432" s="57" t="s">
        <v>288</v>
      </c>
      <c r="M432" s="67">
        <v>5.07</v>
      </c>
      <c r="N432" s="67">
        <v>4.57</v>
      </c>
      <c r="O432" s="72">
        <v>45292</v>
      </c>
      <c r="P432" s="73" t="s">
        <v>2252</v>
      </c>
      <c r="Q432" s="80" t="str">
        <f t="shared" si="17"/>
        <v>17.30.05.04.1</v>
      </c>
    </row>
    <row r="433" spans="1:18" ht="28.5" x14ac:dyDescent="0.2">
      <c r="A433" s="76" t="s">
        <v>394</v>
      </c>
      <c r="B433" s="76" t="s">
        <v>989</v>
      </c>
      <c r="C433" s="77" t="s">
        <v>1011</v>
      </c>
      <c r="D433" s="76" t="s">
        <v>1023</v>
      </c>
      <c r="E433" s="78"/>
      <c r="F433" s="78"/>
      <c r="G433" s="78"/>
      <c r="H433" s="49" t="s">
        <v>2879</v>
      </c>
      <c r="I433" s="62" t="s">
        <v>1</v>
      </c>
      <c r="J433" s="83" t="s">
        <v>1365</v>
      </c>
      <c r="K433" s="57" t="s">
        <v>4173</v>
      </c>
      <c r="L433" s="57"/>
      <c r="M433" s="67"/>
      <c r="N433" s="67" t="s">
        <v>2131</v>
      </c>
      <c r="O433" s="72"/>
      <c r="P433" s="73"/>
      <c r="Q433" s="80" t="str">
        <f t="shared" si="17"/>
        <v xml:space="preserve"> </v>
      </c>
    </row>
    <row r="434" spans="1:18" x14ac:dyDescent="0.2">
      <c r="A434" s="76" t="s">
        <v>394</v>
      </c>
      <c r="B434" s="76" t="s">
        <v>989</v>
      </c>
      <c r="C434" s="77" t="s">
        <v>1011</v>
      </c>
      <c r="D434" s="76" t="s">
        <v>1023</v>
      </c>
      <c r="E434" s="78"/>
      <c r="F434" s="78"/>
      <c r="G434" s="78"/>
      <c r="H434" s="49" t="s">
        <v>1025</v>
      </c>
      <c r="I434" s="62"/>
      <c r="J434" s="57" t="s">
        <v>2893</v>
      </c>
      <c r="K434" s="57"/>
      <c r="L434" s="57" t="s">
        <v>288</v>
      </c>
      <c r="M434" s="67">
        <v>0.45</v>
      </c>
      <c r="N434" s="67">
        <v>0.41</v>
      </c>
      <c r="O434" s="72">
        <v>44470</v>
      </c>
      <c r="P434" s="73" t="s">
        <v>2225</v>
      </c>
      <c r="Q434" s="80" t="str">
        <f t="shared" si="17"/>
        <v>17.30.05.10.1</v>
      </c>
      <c r="R434" s="26"/>
    </row>
    <row r="435" spans="1:18" x14ac:dyDescent="0.2">
      <c r="A435" s="76" t="s">
        <v>394</v>
      </c>
      <c r="B435" s="76" t="s">
        <v>989</v>
      </c>
      <c r="C435" s="77" t="s">
        <v>1011</v>
      </c>
      <c r="D435" s="76" t="s">
        <v>1023</v>
      </c>
      <c r="E435" s="78"/>
      <c r="F435" s="78"/>
      <c r="G435" s="78"/>
      <c r="H435" s="49" t="s">
        <v>1026</v>
      </c>
      <c r="I435" s="62"/>
      <c r="J435" s="57" t="s">
        <v>2894</v>
      </c>
      <c r="K435" s="57"/>
      <c r="L435" s="57" t="s">
        <v>288</v>
      </c>
      <c r="M435" s="67">
        <v>0.7</v>
      </c>
      <c r="N435" s="67">
        <v>0.63</v>
      </c>
      <c r="O435" s="72">
        <v>44470</v>
      </c>
      <c r="P435" s="73" t="s">
        <v>2225</v>
      </c>
      <c r="Q435" s="80" t="str">
        <f t="shared" si="17"/>
        <v>17.30.05.11.1</v>
      </c>
    </row>
    <row r="436" spans="1:18" x14ac:dyDescent="0.2">
      <c r="A436" s="76" t="s">
        <v>394</v>
      </c>
      <c r="B436" s="76" t="s">
        <v>989</v>
      </c>
      <c r="C436" s="77" t="s">
        <v>1011</v>
      </c>
      <c r="D436" s="76" t="s">
        <v>1023</v>
      </c>
      <c r="E436" s="78"/>
      <c r="F436" s="78"/>
      <c r="G436" s="78"/>
      <c r="H436" s="49" t="s">
        <v>1027</v>
      </c>
      <c r="I436" s="62"/>
      <c r="J436" s="57" t="s">
        <v>2895</v>
      </c>
      <c r="K436" s="57"/>
      <c r="L436" s="57" t="s">
        <v>288</v>
      </c>
      <c r="M436" s="67">
        <v>1</v>
      </c>
      <c r="N436" s="67">
        <v>0.85</v>
      </c>
      <c r="O436" s="72">
        <v>44470</v>
      </c>
      <c r="P436" s="73" t="s">
        <v>2225</v>
      </c>
      <c r="Q436" s="80" t="str">
        <f t="shared" si="17"/>
        <v>17.30.05.12.1</v>
      </c>
    </row>
    <row r="437" spans="1:18" x14ac:dyDescent="0.2">
      <c r="A437" s="76" t="s">
        <v>394</v>
      </c>
      <c r="B437" s="76" t="s">
        <v>989</v>
      </c>
      <c r="C437" s="77" t="s">
        <v>1011</v>
      </c>
      <c r="D437" s="76" t="s">
        <v>1023</v>
      </c>
      <c r="E437" s="78"/>
      <c r="F437" s="78"/>
      <c r="G437" s="78"/>
      <c r="H437" s="49" t="s">
        <v>1028</v>
      </c>
      <c r="I437" s="62"/>
      <c r="J437" s="57" t="s">
        <v>2896</v>
      </c>
      <c r="K437" s="57"/>
      <c r="L437" s="57" t="s">
        <v>288</v>
      </c>
      <c r="M437" s="67">
        <v>1.3</v>
      </c>
      <c r="N437" s="67">
        <v>1.1700000000000002</v>
      </c>
      <c r="O437" s="72">
        <v>44470</v>
      </c>
      <c r="P437" s="73" t="s">
        <v>2225</v>
      </c>
      <c r="Q437" s="80" t="str">
        <f t="shared" si="17"/>
        <v>17.30.05.13.1</v>
      </c>
    </row>
    <row r="438" spans="1:18" x14ac:dyDescent="0.2">
      <c r="A438" s="76" t="s">
        <v>394</v>
      </c>
      <c r="B438" s="76" t="s">
        <v>989</v>
      </c>
      <c r="C438" s="77" t="s">
        <v>1846</v>
      </c>
      <c r="D438" s="76" t="s">
        <v>2879</v>
      </c>
      <c r="E438" s="78"/>
      <c r="F438" s="78"/>
      <c r="G438" s="78"/>
      <c r="H438" s="49" t="s">
        <v>2879</v>
      </c>
      <c r="I438" s="62"/>
      <c r="J438" s="83" t="s">
        <v>1478</v>
      </c>
      <c r="K438" s="57"/>
      <c r="L438" s="57"/>
      <c r="M438" s="67"/>
      <c r="N438" s="67" t="s">
        <v>2131</v>
      </c>
      <c r="O438" s="72"/>
      <c r="P438" s="73"/>
      <c r="Q438" s="80" t="str">
        <f t="shared" si="17"/>
        <v xml:space="preserve"> </v>
      </c>
    </row>
    <row r="439" spans="1:18" ht="57.75" x14ac:dyDescent="0.2">
      <c r="A439" s="76" t="s">
        <v>394</v>
      </c>
      <c r="B439" s="76" t="s">
        <v>989</v>
      </c>
      <c r="C439" s="77" t="s">
        <v>1846</v>
      </c>
      <c r="D439" s="77" t="s">
        <v>1847</v>
      </c>
      <c r="E439" s="78"/>
      <c r="F439" s="78"/>
      <c r="G439" s="78"/>
      <c r="H439" s="49" t="s">
        <v>2879</v>
      </c>
      <c r="I439" s="62"/>
      <c r="J439" s="83" t="s">
        <v>4082</v>
      </c>
      <c r="K439" s="57"/>
      <c r="L439" s="57"/>
      <c r="M439" s="67"/>
      <c r="N439" s="67" t="s">
        <v>2131</v>
      </c>
      <c r="O439" s="72"/>
      <c r="P439" s="73"/>
      <c r="Q439" s="80" t="str">
        <f t="shared" si="17"/>
        <v xml:space="preserve"> </v>
      </c>
    </row>
    <row r="440" spans="1:18" ht="42.75" x14ac:dyDescent="0.2">
      <c r="A440" s="76" t="s">
        <v>394</v>
      </c>
      <c r="B440" s="76" t="s">
        <v>989</v>
      </c>
      <c r="C440" s="77" t="s">
        <v>1846</v>
      </c>
      <c r="D440" s="77" t="s">
        <v>1847</v>
      </c>
      <c r="E440" s="78"/>
      <c r="F440" s="78"/>
      <c r="G440" s="78"/>
      <c r="H440" s="49" t="s">
        <v>1848</v>
      </c>
      <c r="I440" s="62" t="s">
        <v>1</v>
      </c>
      <c r="J440" s="57" t="s">
        <v>1366</v>
      </c>
      <c r="K440" s="57" t="s">
        <v>4174</v>
      </c>
      <c r="L440" s="57" t="s">
        <v>252</v>
      </c>
      <c r="M440" s="67">
        <v>4.97</v>
      </c>
      <c r="N440" s="67">
        <v>4.4800000000000004</v>
      </c>
      <c r="O440" s="72">
        <v>45292</v>
      </c>
      <c r="P440" s="73" t="s">
        <v>2252</v>
      </c>
      <c r="Q440" s="80" t="str">
        <f t="shared" si="17"/>
        <v>17.30.15.00.1</v>
      </c>
      <c r="R440" s="26"/>
    </row>
    <row r="441" spans="1:18" ht="201" x14ac:dyDescent="0.2">
      <c r="A441" s="76" t="s">
        <v>400</v>
      </c>
      <c r="B441" s="76" t="s">
        <v>2879</v>
      </c>
      <c r="C441" s="77" t="s">
        <v>2879</v>
      </c>
      <c r="D441" s="76" t="s">
        <v>2879</v>
      </c>
      <c r="E441" s="78"/>
      <c r="F441" s="78"/>
      <c r="G441" s="78"/>
      <c r="H441" s="49" t="s">
        <v>2879</v>
      </c>
      <c r="I441" s="62"/>
      <c r="J441" s="57" t="s">
        <v>4083</v>
      </c>
      <c r="K441" s="66"/>
      <c r="L441" s="66"/>
      <c r="M441" s="67"/>
      <c r="N441" s="67" t="s">
        <v>2131</v>
      </c>
      <c r="O441" s="72"/>
      <c r="P441" s="73"/>
      <c r="Q441" s="80" t="str">
        <f t="shared" si="17"/>
        <v xml:space="preserve"> </v>
      </c>
    </row>
    <row r="442" spans="1:18" ht="328.5" x14ac:dyDescent="0.2">
      <c r="A442" s="76" t="s">
        <v>400</v>
      </c>
      <c r="B442" s="76" t="s">
        <v>401</v>
      </c>
      <c r="C442" s="77" t="s">
        <v>2879</v>
      </c>
      <c r="D442" s="76" t="s">
        <v>2879</v>
      </c>
      <c r="E442" s="78"/>
      <c r="F442" s="78"/>
      <c r="G442" s="78"/>
      <c r="H442" s="49" t="s">
        <v>2879</v>
      </c>
      <c r="I442" s="62"/>
      <c r="J442" s="83" t="s">
        <v>4084</v>
      </c>
      <c r="K442" s="66"/>
      <c r="L442" s="66"/>
      <c r="M442" s="67"/>
      <c r="N442" s="67" t="s">
        <v>2131</v>
      </c>
      <c r="O442" s="72"/>
      <c r="P442" s="73"/>
      <c r="Q442" s="80" t="str">
        <f t="shared" si="17"/>
        <v xml:space="preserve"> </v>
      </c>
    </row>
    <row r="443" spans="1:18" ht="171" x14ac:dyDescent="0.2">
      <c r="A443" s="76" t="s">
        <v>400</v>
      </c>
      <c r="B443" s="76" t="s">
        <v>401</v>
      </c>
      <c r="C443" s="77" t="s">
        <v>2879</v>
      </c>
      <c r="D443" s="76" t="s">
        <v>2879</v>
      </c>
      <c r="E443" s="78"/>
      <c r="F443" s="78"/>
      <c r="G443" s="78"/>
      <c r="H443" s="49" t="s">
        <v>1947</v>
      </c>
      <c r="I443" s="62" t="s">
        <v>1</v>
      </c>
      <c r="J443" s="57" t="s">
        <v>1991</v>
      </c>
      <c r="K443" s="57" t="s">
        <v>4268</v>
      </c>
      <c r="L443" s="57" t="s">
        <v>252</v>
      </c>
      <c r="M443" s="67">
        <v>50.69</v>
      </c>
      <c r="N443" s="67" t="s">
        <v>2162</v>
      </c>
      <c r="O443" s="72">
        <v>45292</v>
      </c>
      <c r="P443" s="73" t="s">
        <v>4500</v>
      </c>
      <c r="Q443" s="80" t="str">
        <f t="shared" si="17"/>
        <v>21.01.04.00.1</v>
      </c>
      <c r="R443" s="26"/>
    </row>
    <row r="444" spans="1:18" ht="270.75" x14ac:dyDescent="0.2">
      <c r="A444" s="97" t="s">
        <v>400</v>
      </c>
      <c r="B444" s="97" t="s">
        <v>401</v>
      </c>
      <c r="C444" s="77" t="s">
        <v>2879</v>
      </c>
      <c r="D444" s="76" t="s">
        <v>2879</v>
      </c>
      <c r="E444" s="99"/>
      <c r="F444" s="99"/>
      <c r="G444" s="99"/>
      <c r="H444" s="49" t="s">
        <v>2147</v>
      </c>
      <c r="I444" s="100" t="s">
        <v>1</v>
      </c>
      <c r="J444" s="63" t="s">
        <v>2151</v>
      </c>
      <c r="K444" s="63" t="s">
        <v>4288</v>
      </c>
      <c r="L444" s="63" t="s">
        <v>252</v>
      </c>
      <c r="M444" s="75">
        <v>50.69</v>
      </c>
      <c r="N444" s="67"/>
      <c r="O444" s="72">
        <v>45292</v>
      </c>
      <c r="P444" s="73" t="s">
        <v>4500</v>
      </c>
      <c r="Q444" s="80"/>
    </row>
    <row r="445" spans="1:18" ht="299.25" x14ac:dyDescent="0.2">
      <c r="A445" s="97" t="s">
        <v>400</v>
      </c>
      <c r="B445" s="97" t="s">
        <v>401</v>
      </c>
      <c r="C445" s="77" t="s">
        <v>2879</v>
      </c>
      <c r="D445" s="76" t="s">
        <v>2879</v>
      </c>
      <c r="E445" s="99"/>
      <c r="F445" s="99"/>
      <c r="G445" s="99"/>
      <c r="H445" s="49" t="s">
        <v>2149</v>
      </c>
      <c r="I445" s="100" t="s">
        <v>1</v>
      </c>
      <c r="J445" s="63" t="s">
        <v>2922</v>
      </c>
      <c r="K445" s="63" t="s">
        <v>4289</v>
      </c>
      <c r="L445" s="63" t="s">
        <v>204</v>
      </c>
      <c r="M445" s="75">
        <v>281.04000000000002</v>
      </c>
      <c r="N445" s="67"/>
      <c r="O445" s="72">
        <v>45292</v>
      </c>
      <c r="P445" s="73" t="s">
        <v>4500</v>
      </c>
      <c r="Q445" s="80"/>
    </row>
    <row r="446" spans="1:18" ht="228" customHeight="1" x14ac:dyDescent="0.2">
      <c r="A446" s="76" t="s">
        <v>400</v>
      </c>
      <c r="B446" s="76" t="s">
        <v>401</v>
      </c>
      <c r="C446" s="77" t="s">
        <v>2879</v>
      </c>
      <c r="D446" s="76" t="s">
        <v>2879</v>
      </c>
      <c r="E446" s="78"/>
      <c r="F446" s="78"/>
      <c r="G446" s="78"/>
      <c r="H446" s="49" t="s">
        <v>1948</v>
      </c>
      <c r="I446" s="62" t="s">
        <v>1</v>
      </c>
      <c r="J446" s="57" t="s">
        <v>2006</v>
      </c>
      <c r="K446" s="63" t="s">
        <v>4290</v>
      </c>
      <c r="L446" s="63" t="s">
        <v>252</v>
      </c>
      <c r="M446" s="75">
        <v>1455.39</v>
      </c>
      <c r="N446" s="75">
        <v>1382.62</v>
      </c>
      <c r="O446" s="72">
        <v>45292</v>
      </c>
      <c r="P446" s="73" t="s">
        <v>2252</v>
      </c>
      <c r="Q446" s="80" t="str">
        <f>IF(H446="",IF(B446="",A446,B446),H446)</f>
        <v>21.01.05.00.1</v>
      </c>
      <c r="R446" s="26"/>
    </row>
    <row r="447" spans="1:18" ht="242.25" x14ac:dyDescent="0.2">
      <c r="A447" s="76" t="s">
        <v>400</v>
      </c>
      <c r="B447" s="76" t="s">
        <v>401</v>
      </c>
      <c r="C447" s="77" t="s">
        <v>2879</v>
      </c>
      <c r="D447" s="76" t="s">
        <v>2879</v>
      </c>
      <c r="E447" s="78"/>
      <c r="F447" s="78"/>
      <c r="G447" s="78"/>
      <c r="H447" s="49" t="s">
        <v>1951</v>
      </c>
      <c r="I447" s="62" t="s">
        <v>1</v>
      </c>
      <c r="J447" s="57" t="s">
        <v>1992</v>
      </c>
      <c r="K447" s="63" t="s">
        <v>4291</v>
      </c>
      <c r="L447" s="63" t="s">
        <v>948</v>
      </c>
      <c r="M447" s="75">
        <v>1.46</v>
      </c>
      <c r="N447" s="75">
        <v>1.39</v>
      </c>
      <c r="O447" s="69">
        <v>45292</v>
      </c>
      <c r="P447" s="65" t="s">
        <v>2252</v>
      </c>
      <c r="Q447" s="80"/>
    </row>
    <row r="448" spans="1:18" ht="57" customHeight="1" x14ac:dyDescent="0.2">
      <c r="A448" s="76" t="s">
        <v>400</v>
      </c>
      <c r="B448" s="76" t="s">
        <v>401</v>
      </c>
      <c r="C448" s="77" t="s">
        <v>2879</v>
      </c>
      <c r="D448" s="76" t="s">
        <v>2879</v>
      </c>
      <c r="E448" s="78"/>
      <c r="F448" s="78"/>
      <c r="G448" s="78"/>
      <c r="H448" s="49" t="s">
        <v>1953</v>
      </c>
      <c r="I448" s="62"/>
      <c r="J448" s="57" t="s">
        <v>1993</v>
      </c>
      <c r="K448" s="57" t="s">
        <v>1994</v>
      </c>
      <c r="L448" s="57" t="s">
        <v>1990</v>
      </c>
      <c r="M448" s="67">
        <v>4.42</v>
      </c>
      <c r="N448" s="67">
        <v>3.97</v>
      </c>
      <c r="O448" s="72">
        <v>45292</v>
      </c>
      <c r="P448" s="73" t="s">
        <v>2252</v>
      </c>
      <c r="Q448" s="80"/>
      <c r="R448" s="26"/>
    </row>
    <row r="449" spans="1:18" ht="242.25" customHeight="1" x14ac:dyDescent="0.2">
      <c r="A449" s="76" t="s">
        <v>400</v>
      </c>
      <c r="B449" s="76" t="s">
        <v>401</v>
      </c>
      <c r="C449" s="77" t="s">
        <v>2879</v>
      </c>
      <c r="D449" s="76" t="s">
        <v>2879</v>
      </c>
      <c r="E449" s="78"/>
      <c r="F449" s="78"/>
      <c r="G449" s="78"/>
      <c r="H449" s="49" t="s">
        <v>1956</v>
      </c>
      <c r="I449" s="62" t="s">
        <v>1</v>
      </c>
      <c r="J449" s="57" t="s">
        <v>1995</v>
      </c>
      <c r="K449" s="63" t="s">
        <v>4292</v>
      </c>
      <c r="L449" s="63" t="s">
        <v>948</v>
      </c>
      <c r="M449" s="75">
        <v>5.82</v>
      </c>
      <c r="N449" s="75">
        <v>5.53</v>
      </c>
      <c r="O449" s="72">
        <v>45292</v>
      </c>
      <c r="P449" s="73" t="s">
        <v>2252</v>
      </c>
      <c r="Q449" s="80"/>
    </row>
    <row r="450" spans="1:18" ht="71.25" x14ac:dyDescent="0.2">
      <c r="A450" s="76" t="s">
        <v>400</v>
      </c>
      <c r="B450" s="76" t="s">
        <v>401</v>
      </c>
      <c r="C450" s="77" t="s">
        <v>2879</v>
      </c>
      <c r="D450" s="76" t="s">
        <v>2879</v>
      </c>
      <c r="E450" s="78"/>
      <c r="F450" s="78"/>
      <c r="G450" s="78"/>
      <c r="H450" s="49" t="s">
        <v>1959</v>
      </c>
      <c r="I450" s="62"/>
      <c r="J450" s="57" t="s">
        <v>1996</v>
      </c>
      <c r="K450" s="57" t="s">
        <v>1997</v>
      </c>
      <c r="L450" s="57" t="s">
        <v>1990</v>
      </c>
      <c r="M450" s="67">
        <v>11.99</v>
      </c>
      <c r="N450" s="67">
        <v>10.8</v>
      </c>
      <c r="O450" s="72">
        <v>45292</v>
      </c>
      <c r="P450" s="73" t="s">
        <v>2252</v>
      </c>
      <c r="Q450" s="80"/>
    </row>
    <row r="451" spans="1:18" ht="28.5" x14ac:dyDescent="0.2">
      <c r="A451" s="76" t="s">
        <v>400</v>
      </c>
      <c r="B451" s="76" t="s">
        <v>401</v>
      </c>
      <c r="C451" s="77" t="s">
        <v>2879</v>
      </c>
      <c r="D451" s="76" t="s">
        <v>2879</v>
      </c>
      <c r="E451" s="78"/>
      <c r="F451" s="78"/>
      <c r="G451" s="78"/>
      <c r="H451" s="49" t="s">
        <v>97</v>
      </c>
      <c r="I451" s="62" t="s">
        <v>1</v>
      </c>
      <c r="J451" s="66" t="s">
        <v>1998</v>
      </c>
      <c r="K451" s="57" t="s">
        <v>4269</v>
      </c>
      <c r="L451" s="66" t="s">
        <v>252</v>
      </c>
      <c r="M451" s="67">
        <v>38.79</v>
      </c>
      <c r="N451" s="67">
        <v>36.86</v>
      </c>
      <c r="O451" s="72">
        <v>45292</v>
      </c>
      <c r="P451" s="73" t="s">
        <v>2252</v>
      </c>
      <c r="Q451" s="80" t="str">
        <f t="shared" ref="Q451:Q478" si="18">IF(H451="",IF(B451="",A451,B451),H451)</f>
        <v>21.01.10.00.1</v>
      </c>
    </row>
    <row r="452" spans="1:18" ht="57" x14ac:dyDescent="0.2">
      <c r="A452" s="76" t="s">
        <v>400</v>
      </c>
      <c r="B452" s="76" t="s">
        <v>401</v>
      </c>
      <c r="C452" s="77" t="s">
        <v>2879</v>
      </c>
      <c r="D452" s="76" t="s">
        <v>2879</v>
      </c>
      <c r="E452" s="78"/>
      <c r="F452" s="78"/>
      <c r="G452" s="78"/>
      <c r="H452" s="49" t="s">
        <v>1963</v>
      </c>
      <c r="I452" s="62" t="s">
        <v>1</v>
      </c>
      <c r="J452" s="57" t="s">
        <v>1999</v>
      </c>
      <c r="K452" s="57" t="s">
        <v>4293</v>
      </c>
      <c r="L452" s="66" t="s">
        <v>252</v>
      </c>
      <c r="M452" s="67">
        <v>501.86</v>
      </c>
      <c r="N452" s="67">
        <v>476.76</v>
      </c>
      <c r="O452" s="72">
        <v>45292</v>
      </c>
      <c r="P452" s="73" t="s">
        <v>2252</v>
      </c>
      <c r="Q452" s="80" t="str">
        <f t="shared" si="18"/>
        <v>21.01.15.00.1</v>
      </c>
    </row>
    <row r="453" spans="1:18" ht="28.5" x14ac:dyDescent="0.2">
      <c r="A453" s="76" t="s">
        <v>400</v>
      </c>
      <c r="B453" s="76" t="s">
        <v>401</v>
      </c>
      <c r="C453" s="77" t="s">
        <v>2879</v>
      </c>
      <c r="D453" s="76" t="s">
        <v>2879</v>
      </c>
      <c r="E453" s="78"/>
      <c r="F453" s="78"/>
      <c r="G453" s="78"/>
      <c r="H453" s="49" t="s">
        <v>1965</v>
      </c>
      <c r="I453" s="62" t="s">
        <v>1</v>
      </c>
      <c r="J453" s="57" t="s">
        <v>276</v>
      </c>
      <c r="K453" s="57" t="s">
        <v>4251</v>
      </c>
      <c r="L453" s="66" t="s">
        <v>263</v>
      </c>
      <c r="M453" s="67">
        <v>120.45</v>
      </c>
      <c r="N453" s="67">
        <v>114.42</v>
      </c>
      <c r="O453" s="72">
        <v>45292</v>
      </c>
      <c r="P453" s="73" t="s">
        <v>2252</v>
      </c>
      <c r="Q453" s="80" t="str">
        <f t="shared" si="18"/>
        <v>21.01.15.01.1</v>
      </c>
    </row>
    <row r="454" spans="1:18" ht="30" x14ac:dyDescent="0.2">
      <c r="A454" s="76" t="s">
        <v>400</v>
      </c>
      <c r="B454" s="76" t="s">
        <v>402</v>
      </c>
      <c r="C454" s="77" t="s">
        <v>2879</v>
      </c>
      <c r="D454" s="76" t="s">
        <v>2879</v>
      </c>
      <c r="E454" s="78"/>
      <c r="F454" s="78"/>
      <c r="G454" s="78"/>
      <c r="H454" s="49" t="s">
        <v>2879</v>
      </c>
      <c r="I454" s="62"/>
      <c r="J454" s="83" t="s">
        <v>521</v>
      </c>
      <c r="K454" s="66"/>
      <c r="L454" s="66"/>
      <c r="M454" s="67"/>
      <c r="N454" s="67" t="s">
        <v>2131</v>
      </c>
      <c r="O454" s="72"/>
      <c r="P454" s="73"/>
      <c r="Q454" s="80" t="str">
        <f t="shared" si="18"/>
        <v xml:space="preserve"> </v>
      </c>
    </row>
    <row r="455" spans="1:18" ht="28.5" x14ac:dyDescent="0.2">
      <c r="A455" s="76" t="s">
        <v>400</v>
      </c>
      <c r="B455" s="76" t="s">
        <v>402</v>
      </c>
      <c r="C455" s="77" t="s">
        <v>2879</v>
      </c>
      <c r="D455" s="76" t="s">
        <v>2879</v>
      </c>
      <c r="E455" s="78"/>
      <c r="F455" s="78"/>
      <c r="G455" s="78"/>
      <c r="H455" s="49" t="s">
        <v>98</v>
      </c>
      <c r="I455" s="62" t="s">
        <v>1</v>
      </c>
      <c r="J455" s="57" t="s">
        <v>563</v>
      </c>
      <c r="K455" s="57" t="s">
        <v>4252</v>
      </c>
      <c r="L455" s="66" t="s">
        <v>252</v>
      </c>
      <c r="M455" s="67">
        <v>43.16</v>
      </c>
      <c r="N455" s="67" t="s">
        <v>2162</v>
      </c>
      <c r="O455" s="72">
        <v>45292</v>
      </c>
      <c r="P455" s="73" t="s">
        <v>4500</v>
      </c>
      <c r="Q455" s="80" t="str">
        <f t="shared" si="18"/>
        <v>21.02.01.00.1</v>
      </c>
      <c r="R455" s="26"/>
    </row>
    <row r="456" spans="1:18" ht="28.5" x14ac:dyDescent="0.2">
      <c r="A456" s="76" t="s">
        <v>400</v>
      </c>
      <c r="B456" s="76" t="s">
        <v>402</v>
      </c>
      <c r="C456" s="77" t="s">
        <v>2879</v>
      </c>
      <c r="D456" s="76" t="s">
        <v>2879</v>
      </c>
      <c r="E456" s="78"/>
      <c r="F456" s="78"/>
      <c r="G456" s="78"/>
      <c r="H456" s="49" t="s">
        <v>99</v>
      </c>
      <c r="I456" s="62" t="s">
        <v>1</v>
      </c>
      <c r="J456" s="57" t="s">
        <v>564</v>
      </c>
      <c r="K456" s="57" t="s">
        <v>4252</v>
      </c>
      <c r="L456" s="66" t="s">
        <v>252</v>
      </c>
      <c r="M456" s="67">
        <v>58.47</v>
      </c>
      <c r="N456" s="67">
        <v>55.55</v>
      </c>
      <c r="O456" s="72">
        <v>45292</v>
      </c>
      <c r="P456" s="73" t="s">
        <v>2252</v>
      </c>
      <c r="Q456" s="80" t="str">
        <f t="shared" si="18"/>
        <v>21.02.03.00.1</v>
      </c>
    </row>
    <row r="457" spans="1:18" ht="57" x14ac:dyDescent="0.2">
      <c r="A457" s="76" t="s">
        <v>400</v>
      </c>
      <c r="B457" s="76" t="s">
        <v>402</v>
      </c>
      <c r="C457" s="77" t="s">
        <v>2879</v>
      </c>
      <c r="D457" s="76" t="s">
        <v>2879</v>
      </c>
      <c r="E457" s="78"/>
      <c r="F457" s="78"/>
      <c r="G457" s="78"/>
      <c r="H457" s="49" t="s">
        <v>100</v>
      </c>
      <c r="I457" s="62" t="s">
        <v>1</v>
      </c>
      <c r="J457" s="57" t="s">
        <v>565</v>
      </c>
      <c r="K457" s="57" t="s">
        <v>4253</v>
      </c>
      <c r="L457" s="66" t="s">
        <v>252</v>
      </c>
      <c r="M457" s="67">
        <v>108.25</v>
      </c>
      <c r="N457" s="67">
        <v>102.84</v>
      </c>
      <c r="O457" s="72">
        <v>45292</v>
      </c>
      <c r="P457" s="73" t="s">
        <v>2252</v>
      </c>
      <c r="Q457" s="80" t="str">
        <f t="shared" si="18"/>
        <v>21.02.10.00.1</v>
      </c>
    </row>
    <row r="458" spans="1:18" ht="242.25" x14ac:dyDescent="0.2">
      <c r="A458" s="76" t="s">
        <v>400</v>
      </c>
      <c r="B458" s="76" t="s">
        <v>402</v>
      </c>
      <c r="C458" s="77" t="s">
        <v>2879</v>
      </c>
      <c r="D458" s="76" t="s">
        <v>2879</v>
      </c>
      <c r="E458" s="78"/>
      <c r="F458" s="78"/>
      <c r="G458" s="78"/>
      <c r="H458" s="49" t="s">
        <v>101</v>
      </c>
      <c r="I458" s="62" t="s">
        <v>1</v>
      </c>
      <c r="J458" s="57" t="s">
        <v>277</v>
      </c>
      <c r="K458" s="63" t="s">
        <v>4270</v>
      </c>
      <c r="L458" s="49" t="s">
        <v>252</v>
      </c>
      <c r="M458" s="75">
        <v>853.16</v>
      </c>
      <c r="N458" s="75">
        <v>810.5</v>
      </c>
      <c r="O458" s="72">
        <v>45292</v>
      </c>
      <c r="P458" s="73" t="s">
        <v>2252</v>
      </c>
      <c r="Q458" s="80" t="str">
        <f t="shared" si="18"/>
        <v>21.02.11.00.1</v>
      </c>
    </row>
    <row r="459" spans="1:18" ht="92.25" customHeight="1" x14ac:dyDescent="0.2">
      <c r="A459" s="76" t="s">
        <v>400</v>
      </c>
      <c r="B459" s="76" t="s">
        <v>402</v>
      </c>
      <c r="C459" s="77" t="s">
        <v>2879</v>
      </c>
      <c r="D459" s="76" t="s">
        <v>2879</v>
      </c>
      <c r="E459" s="78"/>
      <c r="F459" s="78"/>
      <c r="G459" s="78"/>
      <c r="H459" s="49" t="s">
        <v>102</v>
      </c>
      <c r="I459" s="62"/>
      <c r="J459" s="57" t="s">
        <v>566</v>
      </c>
      <c r="K459" s="57"/>
      <c r="L459" s="66" t="s">
        <v>252</v>
      </c>
      <c r="M459" s="67">
        <v>22.58</v>
      </c>
      <c r="N459" s="67" t="s">
        <v>2162</v>
      </c>
      <c r="O459" s="72">
        <v>45292</v>
      </c>
      <c r="P459" s="73" t="s">
        <v>4500</v>
      </c>
      <c r="Q459" s="80" t="str">
        <f t="shared" si="18"/>
        <v>21.02.20.00.1</v>
      </c>
    </row>
    <row r="460" spans="1:18" ht="30" x14ac:dyDescent="0.2">
      <c r="A460" s="76" t="s">
        <v>400</v>
      </c>
      <c r="B460" s="76" t="s">
        <v>404</v>
      </c>
      <c r="C460" s="77" t="s">
        <v>2879</v>
      </c>
      <c r="D460" s="76" t="s">
        <v>2879</v>
      </c>
      <c r="E460" s="78"/>
      <c r="F460" s="78"/>
      <c r="G460" s="78"/>
      <c r="H460" s="49" t="s">
        <v>2879</v>
      </c>
      <c r="I460" s="62"/>
      <c r="J460" s="83" t="s">
        <v>522</v>
      </c>
      <c r="K460" s="66"/>
      <c r="L460" s="66"/>
      <c r="M460" s="67"/>
      <c r="N460" s="67" t="s">
        <v>2131</v>
      </c>
      <c r="O460" s="72"/>
      <c r="P460" s="73"/>
      <c r="Q460" s="80" t="str">
        <f t="shared" si="18"/>
        <v xml:space="preserve"> </v>
      </c>
    </row>
    <row r="461" spans="1:18" ht="409.5" x14ac:dyDescent="0.2">
      <c r="A461" s="76" t="s">
        <v>400</v>
      </c>
      <c r="B461" s="76" t="s">
        <v>404</v>
      </c>
      <c r="C461" s="77" t="s">
        <v>2879</v>
      </c>
      <c r="D461" s="76" t="s">
        <v>2879</v>
      </c>
      <c r="E461" s="78"/>
      <c r="F461" s="78"/>
      <c r="G461" s="78"/>
      <c r="H461" s="49" t="s">
        <v>103</v>
      </c>
      <c r="I461" s="62" t="s">
        <v>1</v>
      </c>
      <c r="J461" s="57" t="s">
        <v>2146</v>
      </c>
      <c r="K461" s="57" t="s">
        <v>4214</v>
      </c>
      <c r="L461" s="66" t="s">
        <v>252</v>
      </c>
      <c r="M461" s="67">
        <v>0.62</v>
      </c>
      <c r="N461" s="67" t="s">
        <v>2162</v>
      </c>
      <c r="O461" s="72">
        <v>44470</v>
      </c>
      <c r="P461" s="73" t="s">
        <v>2226</v>
      </c>
      <c r="Q461" s="80" t="str">
        <f t="shared" si="18"/>
        <v>21.03.01.01.1</v>
      </c>
    </row>
    <row r="462" spans="1:18" ht="42.75" x14ac:dyDescent="0.2">
      <c r="A462" s="76" t="s">
        <v>400</v>
      </c>
      <c r="B462" s="76" t="s">
        <v>404</v>
      </c>
      <c r="C462" s="77" t="s">
        <v>2879</v>
      </c>
      <c r="D462" s="76" t="s">
        <v>2879</v>
      </c>
      <c r="E462" s="78"/>
      <c r="F462" s="78"/>
      <c r="G462" s="78"/>
      <c r="H462" s="49" t="s">
        <v>104</v>
      </c>
      <c r="I462" s="62"/>
      <c r="J462" s="57" t="s">
        <v>567</v>
      </c>
      <c r="K462" s="57"/>
      <c r="L462" s="66" t="s">
        <v>252</v>
      </c>
      <c r="M462" s="67">
        <v>2.81</v>
      </c>
      <c r="N462" s="67">
        <v>2.5299999999999998</v>
      </c>
      <c r="O462" s="72">
        <v>45292</v>
      </c>
      <c r="P462" s="73" t="s">
        <v>2252</v>
      </c>
      <c r="Q462" s="80" t="str">
        <f t="shared" si="18"/>
        <v>21.03.01.03.1</v>
      </c>
    </row>
    <row r="463" spans="1:18" x14ac:dyDescent="0.2">
      <c r="A463" s="76" t="s">
        <v>400</v>
      </c>
      <c r="B463" s="76" t="s">
        <v>404</v>
      </c>
      <c r="C463" s="77" t="s">
        <v>2879</v>
      </c>
      <c r="D463" s="76" t="s">
        <v>2879</v>
      </c>
      <c r="E463" s="78"/>
      <c r="F463" s="78"/>
      <c r="G463" s="78"/>
      <c r="H463" s="49" t="s">
        <v>105</v>
      </c>
      <c r="I463" s="62"/>
      <c r="J463" s="57" t="s">
        <v>2263</v>
      </c>
      <c r="K463" s="57"/>
      <c r="L463" s="66" t="s">
        <v>568</v>
      </c>
      <c r="M463" s="67">
        <v>0.12</v>
      </c>
      <c r="N463" s="67" t="s">
        <v>2162</v>
      </c>
      <c r="O463" s="72">
        <v>44562</v>
      </c>
      <c r="P463" s="73" t="s">
        <v>2226</v>
      </c>
      <c r="Q463" s="80" t="str">
        <f t="shared" si="18"/>
        <v>21.03.05.00.1</v>
      </c>
    </row>
    <row r="464" spans="1:18" ht="28.5" x14ac:dyDescent="0.2">
      <c r="A464" s="76" t="s">
        <v>400</v>
      </c>
      <c r="B464" s="76" t="s">
        <v>404</v>
      </c>
      <c r="C464" s="77" t="s">
        <v>2879</v>
      </c>
      <c r="D464" s="76" t="s">
        <v>2879</v>
      </c>
      <c r="E464" s="78"/>
      <c r="F464" s="78"/>
      <c r="G464" s="78"/>
      <c r="H464" s="49" t="s">
        <v>3361</v>
      </c>
      <c r="I464" s="62"/>
      <c r="J464" s="57" t="s">
        <v>3699</v>
      </c>
      <c r="K464" s="57"/>
      <c r="L464" s="66" t="s">
        <v>252</v>
      </c>
      <c r="M464" s="67"/>
      <c r="N464" s="67">
        <v>0.23</v>
      </c>
      <c r="O464" s="72">
        <v>44835</v>
      </c>
      <c r="P464" s="73" t="s">
        <v>2236</v>
      </c>
      <c r="Q464" s="80"/>
    </row>
    <row r="465" spans="1:18" x14ac:dyDescent="0.2">
      <c r="A465" s="76" t="s">
        <v>400</v>
      </c>
      <c r="B465" s="76" t="s">
        <v>404</v>
      </c>
      <c r="C465" s="77" t="s">
        <v>2879</v>
      </c>
      <c r="D465" s="76" t="s">
        <v>2879</v>
      </c>
      <c r="E465" s="78"/>
      <c r="F465" s="78"/>
      <c r="G465" s="78"/>
      <c r="H465" s="49" t="s">
        <v>106</v>
      </c>
      <c r="I465" s="62"/>
      <c r="J465" s="66" t="s">
        <v>2264</v>
      </c>
      <c r="K465" s="66"/>
      <c r="L465" s="66" t="s">
        <v>568</v>
      </c>
      <c r="M465" s="67">
        <v>0.05</v>
      </c>
      <c r="N465" s="67" t="s">
        <v>2162</v>
      </c>
      <c r="O465" s="72">
        <v>44562</v>
      </c>
      <c r="P465" s="73" t="s">
        <v>2226</v>
      </c>
      <c r="Q465" s="80" t="str">
        <f t="shared" si="18"/>
        <v>21.03.10.10.1</v>
      </c>
    </row>
    <row r="466" spans="1:18" ht="28.5" x14ac:dyDescent="0.2">
      <c r="A466" s="76" t="s">
        <v>400</v>
      </c>
      <c r="B466" s="76" t="s">
        <v>404</v>
      </c>
      <c r="C466" s="77" t="s">
        <v>2879</v>
      </c>
      <c r="D466" s="76" t="s">
        <v>2879</v>
      </c>
      <c r="E466" s="78"/>
      <c r="F466" s="78"/>
      <c r="G466" s="78"/>
      <c r="H466" s="49" t="s">
        <v>108</v>
      </c>
      <c r="I466" s="62" t="s">
        <v>1</v>
      </c>
      <c r="J466" s="57" t="s">
        <v>569</v>
      </c>
      <c r="K466" s="57" t="s">
        <v>4271</v>
      </c>
      <c r="L466" s="66" t="s">
        <v>570</v>
      </c>
      <c r="M466" s="67">
        <v>127.77</v>
      </c>
      <c r="N466" s="67">
        <v>115</v>
      </c>
      <c r="O466" s="72">
        <v>45292</v>
      </c>
      <c r="P466" s="73" t="s">
        <v>2252</v>
      </c>
      <c r="Q466" s="80" t="str">
        <f t="shared" si="18"/>
        <v>21.03.20.00.1</v>
      </c>
    </row>
    <row r="467" spans="1:18" ht="28.5" x14ac:dyDescent="0.2">
      <c r="A467" s="76" t="s">
        <v>400</v>
      </c>
      <c r="B467" s="76" t="s">
        <v>404</v>
      </c>
      <c r="C467" s="77" t="s">
        <v>2879</v>
      </c>
      <c r="D467" s="76" t="s">
        <v>2879</v>
      </c>
      <c r="E467" s="78"/>
      <c r="F467" s="78"/>
      <c r="G467" s="78"/>
      <c r="H467" s="49" t="s">
        <v>109</v>
      </c>
      <c r="I467" s="62" t="s">
        <v>1</v>
      </c>
      <c r="J467" s="57" t="s">
        <v>571</v>
      </c>
      <c r="K467" s="57" t="s">
        <v>4271</v>
      </c>
      <c r="L467" s="66" t="s">
        <v>572</v>
      </c>
      <c r="M467" s="66">
        <v>224.18</v>
      </c>
      <c r="N467" s="66">
        <v>201.77</v>
      </c>
      <c r="O467" s="72">
        <v>45292</v>
      </c>
      <c r="P467" s="73" t="s">
        <v>2252</v>
      </c>
      <c r="Q467" s="80" t="str">
        <f t="shared" si="18"/>
        <v>21.03.20.01.1</v>
      </c>
    </row>
    <row r="468" spans="1:18" x14ac:dyDescent="0.2">
      <c r="A468" s="76" t="s">
        <v>400</v>
      </c>
      <c r="B468" s="76" t="s">
        <v>406</v>
      </c>
      <c r="C468" s="77" t="s">
        <v>2879</v>
      </c>
      <c r="D468" s="76" t="s">
        <v>2879</v>
      </c>
      <c r="E468" s="78"/>
      <c r="F468" s="78"/>
      <c r="G468" s="78"/>
      <c r="H468" s="49" t="s">
        <v>2879</v>
      </c>
      <c r="I468" s="62"/>
      <c r="J468" s="71" t="s">
        <v>523</v>
      </c>
      <c r="K468" s="66"/>
      <c r="L468" s="66"/>
      <c r="M468" s="67"/>
      <c r="N468" s="67" t="s">
        <v>2131</v>
      </c>
      <c r="O468" s="72"/>
      <c r="P468" s="73"/>
      <c r="Q468" s="80" t="str">
        <f t="shared" si="18"/>
        <v xml:space="preserve"> </v>
      </c>
    </row>
    <row r="469" spans="1:18" x14ac:dyDescent="0.2">
      <c r="A469" s="76" t="s">
        <v>400</v>
      </c>
      <c r="B469" s="76" t="s">
        <v>406</v>
      </c>
      <c r="C469" s="77" t="s">
        <v>2879</v>
      </c>
      <c r="D469" s="76" t="s">
        <v>2879</v>
      </c>
      <c r="E469" s="78"/>
      <c r="F469" s="78"/>
      <c r="G469" s="78"/>
      <c r="H469" s="49" t="s">
        <v>110</v>
      </c>
      <c r="I469" s="62"/>
      <c r="J469" s="57" t="s">
        <v>573</v>
      </c>
      <c r="K469" s="57"/>
      <c r="L469" s="66" t="s">
        <v>256</v>
      </c>
      <c r="M469" s="67">
        <v>13.2</v>
      </c>
      <c r="N469" s="67">
        <v>11.88</v>
      </c>
      <c r="O469" s="72">
        <v>45292</v>
      </c>
      <c r="P469" s="73" t="s">
        <v>2252</v>
      </c>
      <c r="Q469" s="80" t="str">
        <f t="shared" si="18"/>
        <v>21.04.05.00.1</v>
      </c>
      <c r="R469" s="26"/>
    </row>
    <row r="470" spans="1:18" ht="42.75" x14ac:dyDescent="0.2">
      <c r="A470" s="76" t="s">
        <v>400</v>
      </c>
      <c r="B470" s="76" t="s">
        <v>406</v>
      </c>
      <c r="C470" s="77" t="s">
        <v>2879</v>
      </c>
      <c r="D470" s="76" t="s">
        <v>2879</v>
      </c>
      <c r="E470" s="78"/>
      <c r="F470" s="78"/>
      <c r="G470" s="78"/>
      <c r="H470" s="49" t="s">
        <v>111</v>
      </c>
      <c r="I470" s="62"/>
      <c r="J470" s="57" t="s">
        <v>574</v>
      </c>
      <c r="K470" s="57"/>
      <c r="L470" s="66" t="s">
        <v>256</v>
      </c>
      <c r="M470" s="67">
        <v>14.91</v>
      </c>
      <c r="N470" s="67">
        <v>13.42</v>
      </c>
      <c r="O470" s="72">
        <v>45292</v>
      </c>
      <c r="P470" s="73" t="s">
        <v>2252</v>
      </c>
      <c r="Q470" s="80" t="str">
        <f t="shared" si="18"/>
        <v>21.04.10.00.1</v>
      </c>
    </row>
    <row r="471" spans="1:18" ht="28.5" x14ac:dyDescent="0.2">
      <c r="A471" s="76" t="s">
        <v>400</v>
      </c>
      <c r="B471" s="76" t="s">
        <v>406</v>
      </c>
      <c r="C471" s="77" t="s">
        <v>2879</v>
      </c>
      <c r="D471" s="76" t="s">
        <v>2879</v>
      </c>
      <c r="E471" s="78"/>
      <c r="F471" s="78"/>
      <c r="G471" s="78"/>
      <c r="H471" s="49" t="s">
        <v>112</v>
      </c>
      <c r="I471" s="62"/>
      <c r="J471" s="57" t="s">
        <v>575</v>
      </c>
      <c r="K471" s="57"/>
      <c r="L471" s="66" t="s">
        <v>256</v>
      </c>
      <c r="M471" s="67">
        <v>13.95</v>
      </c>
      <c r="N471" s="67">
        <v>12.56</v>
      </c>
      <c r="O471" s="72">
        <v>45292</v>
      </c>
      <c r="P471" s="73" t="s">
        <v>2252</v>
      </c>
      <c r="Q471" s="80" t="str">
        <f t="shared" si="18"/>
        <v>21.04.20.00.1</v>
      </c>
    </row>
    <row r="472" spans="1:18" ht="409.5" x14ac:dyDescent="0.2">
      <c r="A472" s="76" t="s">
        <v>400</v>
      </c>
      <c r="B472" s="76" t="s">
        <v>408</v>
      </c>
      <c r="C472" s="77" t="s">
        <v>2879</v>
      </c>
      <c r="D472" s="76" t="s">
        <v>2879</v>
      </c>
      <c r="E472" s="78"/>
      <c r="F472" s="78"/>
      <c r="G472" s="78"/>
      <c r="H472" s="49" t="s">
        <v>2879</v>
      </c>
      <c r="I472" s="62" t="s">
        <v>1</v>
      </c>
      <c r="J472" s="83" t="s">
        <v>576</v>
      </c>
      <c r="K472" s="57" t="s">
        <v>1855</v>
      </c>
      <c r="L472" s="66"/>
      <c r="M472" s="67"/>
      <c r="N472" s="67" t="s">
        <v>2131</v>
      </c>
      <c r="O472" s="72"/>
      <c r="P472" s="73"/>
      <c r="Q472" s="80" t="str">
        <f t="shared" si="18"/>
        <v xml:space="preserve"> </v>
      </c>
    </row>
    <row r="473" spans="1:18" ht="57" x14ac:dyDescent="0.2">
      <c r="A473" s="76" t="s">
        <v>400</v>
      </c>
      <c r="B473" s="76" t="s">
        <v>408</v>
      </c>
      <c r="C473" s="77" t="s">
        <v>2879</v>
      </c>
      <c r="D473" s="76" t="s">
        <v>2879</v>
      </c>
      <c r="E473" s="78"/>
      <c r="F473" s="78"/>
      <c r="G473" s="78"/>
      <c r="H473" s="49" t="s">
        <v>113</v>
      </c>
      <c r="I473" s="62" t="s">
        <v>1</v>
      </c>
      <c r="J473" s="57" t="s">
        <v>577</v>
      </c>
      <c r="K473" s="57"/>
      <c r="L473" s="57" t="s">
        <v>1990</v>
      </c>
      <c r="M473" s="67">
        <v>2.66</v>
      </c>
      <c r="N473" s="67">
        <v>2.5299999999999998</v>
      </c>
      <c r="O473" s="72">
        <v>45292</v>
      </c>
      <c r="P473" s="73" t="s">
        <v>2252</v>
      </c>
      <c r="Q473" s="80" t="str">
        <f t="shared" si="18"/>
        <v>21.05.01.00.2</v>
      </c>
      <c r="R473" s="26"/>
    </row>
    <row r="474" spans="1:18" ht="28.5" x14ac:dyDescent="0.2">
      <c r="A474" s="76" t="s">
        <v>400</v>
      </c>
      <c r="B474" s="76" t="s">
        <v>408</v>
      </c>
      <c r="C474" s="77" t="s">
        <v>2879</v>
      </c>
      <c r="D474" s="76" t="s">
        <v>2879</v>
      </c>
      <c r="E474" s="78"/>
      <c r="F474" s="78"/>
      <c r="G474" s="78"/>
      <c r="H474" s="49" t="s">
        <v>545</v>
      </c>
      <c r="I474" s="62" t="s">
        <v>1</v>
      </c>
      <c r="J474" s="57" t="s">
        <v>578</v>
      </c>
      <c r="K474" s="57"/>
      <c r="L474" s="57" t="s">
        <v>1990</v>
      </c>
      <c r="M474" s="67">
        <v>11.74</v>
      </c>
      <c r="N474" s="67">
        <v>10.57</v>
      </c>
      <c r="O474" s="72">
        <v>45292</v>
      </c>
      <c r="P474" s="73" t="s">
        <v>2252</v>
      </c>
      <c r="Q474" s="80" t="str">
        <f t="shared" si="18"/>
        <v>21.05.02.00.3</v>
      </c>
    </row>
    <row r="475" spans="1:18" ht="85.5" x14ac:dyDescent="0.2">
      <c r="A475" s="76" t="s">
        <v>400</v>
      </c>
      <c r="B475" s="76" t="s">
        <v>408</v>
      </c>
      <c r="C475" s="77" t="s">
        <v>2879</v>
      </c>
      <c r="D475" s="76" t="s">
        <v>2879</v>
      </c>
      <c r="E475" s="78"/>
      <c r="F475" s="78"/>
      <c r="G475" s="78"/>
      <c r="H475" s="49" t="s">
        <v>296</v>
      </c>
      <c r="I475" s="62" t="s">
        <v>1</v>
      </c>
      <c r="J475" s="57" t="s">
        <v>2223</v>
      </c>
      <c r="K475" s="57"/>
      <c r="L475" s="57" t="s">
        <v>1990</v>
      </c>
      <c r="M475" s="67">
        <v>1.91</v>
      </c>
      <c r="N475" s="67">
        <v>1.82</v>
      </c>
      <c r="O475" s="72">
        <v>45292</v>
      </c>
      <c r="P475" s="73" t="s">
        <v>2252</v>
      </c>
      <c r="Q475" s="80" t="str">
        <f t="shared" si="18"/>
        <v>21.05.02.03.3</v>
      </c>
    </row>
    <row r="476" spans="1:18" ht="128.25" x14ac:dyDescent="0.2">
      <c r="A476" s="76" t="s">
        <v>400</v>
      </c>
      <c r="B476" s="76" t="s">
        <v>409</v>
      </c>
      <c r="C476" s="77" t="s">
        <v>2879</v>
      </c>
      <c r="D476" s="76" t="s">
        <v>2879</v>
      </c>
      <c r="E476" s="78"/>
      <c r="F476" s="78"/>
      <c r="G476" s="78"/>
      <c r="H476" s="49" t="s">
        <v>2879</v>
      </c>
      <c r="I476" s="62" t="s">
        <v>1</v>
      </c>
      <c r="J476" s="83" t="s">
        <v>524</v>
      </c>
      <c r="K476" s="57" t="s">
        <v>2926</v>
      </c>
      <c r="L476" s="57"/>
      <c r="M476" s="67"/>
      <c r="N476" s="67" t="s">
        <v>2131</v>
      </c>
      <c r="O476" s="72"/>
      <c r="P476" s="73"/>
      <c r="Q476" s="80" t="str">
        <f t="shared" si="18"/>
        <v xml:space="preserve"> </v>
      </c>
    </row>
    <row r="477" spans="1:18" ht="99.75" x14ac:dyDescent="0.2">
      <c r="A477" s="76" t="s">
        <v>400</v>
      </c>
      <c r="B477" s="76" t="s">
        <v>409</v>
      </c>
      <c r="C477" s="77" t="s">
        <v>2879</v>
      </c>
      <c r="D477" s="76" t="s">
        <v>2879</v>
      </c>
      <c r="E477" s="78"/>
      <c r="F477" s="78"/>
      <c r="G477" s="78"/>
      <c r="H477" s="63" t="s">
        <v>307</v>
      </c>
      <c r="I477" s="62" t="s">
        <v>1</v>
      </c>
      <c r="J477" s="57" t="s">
        <v>315</v>
      </c>
      <c r="K477" s="57" t="s">
        <v>4215</v>
      </c>
      <c r="L477" s="57" t="s">
        <v>252</v>
      </c>
      <c r="M477" s="67">
        <v>65.540000000000006</v>
      </c>
      <c r="N477" s="67">
        <v>65.540000000000006</v>
      </c>
      <c r="O477" s="72">
        <v>45292</v>
      </c>
      <c r="P477" s="73" t="s">
        <v>2252</v>
      </c>
      <c r="Q477" s="80" t="str">
        <f t="shared" si="18"/>
        <v>21.06.01.00.1</v>
      </c>
      <c r="R477" s="26"/>
    </row>
    <row r="478" spans="1:18" s="80" customFormat="1" ht="57" x14ac:dyDescent="0.2">
      <c r="A478" s="76" t="s">
        <v>400</v>
      </c>
      <c r="B478" s="76" t="s">
        <v>409</v>
      </c>
      <c r="C478" s="77" t="s">
        <v>2879</v>
      </c>
      <c r="D478" s="76" t="s">
        <v>2879</v>
      </c>
      <c r="E478" s="78"/>
      <c r="F478" s="78"/>
      <c r="G478" s="78"/>
      <c r="H478" s="63" t="s">
        <v>309</v>
      </c>
      <c r="I478" s="62" t="s">
        <v>1</v>
      </c>
      <c r="J478" s="57" t="s">
        <v>2927</v>
      </c>
      <c r="K478" s="79"/>
      <c r="L478" s="57" t="s">
        <v>4216</v>
      </c>
      <c r="M478" s="64">
        <v>4.8499999999999996</v>
      </c>
      <c r="N478" s="64">
        <v>4.8499999999999996</v>
      </c>
      <c r="O478" s="72">
        <v>45292</v>
      </c>
      <c r="P478" s="73" t="s">
        <v>2252</v>
      </c>
      <c r="Q478" s="80" t="str">
        <f t="shared" si="18"/>
        <v>21.06.02.00.1</v>
      </c>
    </row>
    <row r="479" spans="1:18" ht="409.5" x14ac:dyDescent="0.2">
      <c r="A479" s="76" t="s">
        <v>2423</v>
      </c>
      <c r="B479" s="76" t="s">
        <v>2879</v>
      </c>
      <c r="C479" s="77" t="s">
        <v>2879</v>
      </c>
      <c r="D479" s="76" t="s">
        <v>2879</v>
      </c>
      <c r="E479" s="78"/>
      <c r="F479" s="78"/>
      <c r="G479" s="78"/>
      <c r="H479" s="49" t="s">
        <v>2879</v>
      </c>
      <c r="I479" s="62"/>
      <c r="J479" s="57" t="s">
        <v>4085</v>
      </c>
      <c r="K479" s="66"/>
      <c r="L479" s="66"/>
      <c r="M479" s="67"/>
      <c r="N479" s="67"/>
      <c r="O479" s="72"/>
      <c r="P479" s="73"/>
      <c r="Q479" s="80">
        <v>23</v>
      </c>
    </row>
    <row r="480" spans="1:18" x14ac:dyDescent="0.2">
      <c r="A480" s="76" t="s">
        <v>2423</v>
      </c>
      <c r="B480" s="76" t="s">
        <v>2424</v>
      </c>
      <c r="C480" s="77" t="s">
        <v>2879</v>
      </c>
      <c r="D480" s="76" t="s">
        <v>2879</v>
      </c>
      <c r="E480" s="78"/>
      <c r="F480" s="78"/>
      <c r="G480" s="78"/>
      <c r="H480" s="49" t="s">
        <v>2879</v>
      </c>
      <c r="I480" s="62"/>
      <c r="J480" s="71" t="s">
        <v>2724</v>
      </c>
      <c r="K480" s="66"/>
      <c r="L480" s="66"/>
      <c r="M480" s="67"/>
      <c r="N480" s="67" t="s">
        <v>2131</v>
      </c>
      <c r="O480" s="72"/>
      <c r="P480" s="73"/>
      <c r="Q480" s="80" t="str">
        <f>IF(H480="",IF(B480="",A480,B480),H480)</f>
        <v xml:space="preserve"> </v>
      </c>
    </row>
    <row r="481" spans="1:18" x14ac:dyDescent="0.2">
      <c r="A481" s="76" t="s">
        <v>2423</v>
      </c>
      <c r="B481" s="76" t="s">
        <v>2424</v>
      </c>
      <c r="C481" s="77" t="s">
        <v>2879</v>
      </c>
      <c r="D481" s="76" t="s">
        <v>2879</v>
      </c>
      <c r="E481" s="78"/>
      <c r="F481" s="78"/>
      <c r="G481" s="78"/>
      <c r="H481" s="49" t="s">
        <v>2425</v>
      </c>
      <c r="I481" s="62"/>
      <c r="J481" s="57" t="s">
        <v>2789</v>
      </c>
      <c r="K481" s="57"/>
      <c r="L481" s="66" t="s">
        <v>252</v>
      </c>
      <c r="M481" s="67">
        <v>27.7</v>
      </c>
      <c r="N481" s="67">
        <v>24.89</v>
      </c>
      <c r="O481" s="72">
        <v>45292</v>
      </c>
      <c r="P481" s="73" t="s">
        <v>2252</v>
      </c>
      <c r="Q481" s="80" t="str">
        <f>IF(H481="",IF(B481="",A481,B481),H481)</f>
        <v>22.01.01.00.1</v>
      </c>
      <c r="R481" s="26"/>
    </row>
    <row r="482" spans="1:18" ht="15" customHeight="1" x14ac:dyDescent="0.2">
      <c r="A482" s="76" t="s">
        <v>2423</v>
      </c>
      <c r="B482" s="76" t="s">
        <v>2424</v>
      </c>
      <c r="C482" s="77" t="s">
        <v>2879</v>
      </c>
      <c r="D482" s="76" t="s">
        <v>2879</v>
      </c>
      <c r="E482" s="78"/>
      <c r="F482" s="78"/>
      <c r="G482" s="78"/>
      <c r="H482" s="49" t="s">
        <v>2427</v>
      </c>
      <c r="I482" s="62"/>
      <c r="J482" s="57" t="s">
        <v>2790</v>
      </c>
      <c r="K482" s="57"/>
      <c r="L482" s="66" t="s">
        <v>252</v>
      </c>
      <c r="M482" s="67">
        <v>120.95</v>
      </c>
      <c r="N482" s="67">
        <v>108.9</v>
      </c>
      <c r="O482" s="72">
        <v>45292</v>
      </c>
      <c r="P482" s="73" t="s">
        <v>2252</v>
      </c>
      <c r="Q482" s="80" t="str">
        <f>IF(H482="",IF(B482="",A482,B482),H482)</f>
        <v>22.01.02.00.1</v>
      </c>
    </row>
    <row r="483" spans="1:18" x14ac:dyDescent="0.2">
      <c r="A483" s="76" t="s">
        <v>2423</v>
      </c>
      <c r="B483" s="76" t="s">
        <v>2429</v>
      </c>
      <c r="C483" s="77" t="s">
        <v>2879</v>
      </c>
      <c r="D483" s="76" t="s">
        <v>2879</v>
      </c>
      <c r="E483" s="78"/>
      <c r="F483" s="78"/>
      <c r="G483" s="78"/>
      <c r="H483" s="49" t="s">
        <v>2879</v>
      </c>
      <c r="I483" s="62"/>
      <c r="J483" s="83" t="s">
        <v>2727</v>
      </c>
      <c r="K483" s="57"/>
      <c r="L483" s="66"/>
      <c r="M483" s="67"/>
      <c r="N483" s="67"/>
      <c r="O483" s="72"/>
      <c r="P483" s="73"/>
      <c r="Q483" s="80"/>
    </row>
    <row r="484" spans="1:18" ht="57" x14ac:dyDescent="0.2">
      <c r="A484" s="76" t="s">
        <v>2423</v>
      </c>
      <c r="B484" s="76" t="s">
        <v>2429</v>
      </c>
      <c r="C484" s="77" t="s">
        <v>2879</v>
      </c>
      <c r="D484" s="76" t="s">
        <v>2879</v>
      </c>
      <c r="E484" s="78"/>
      <c r="F484" s="78"/>
      <c r="G484" s="78"/>
      <c r="H484" s="49" t="s">
        <v>2430</v>
      </c>
      <c r="I484" s="62"/>
      <c r="J484" s="57" t="s">
        <v>2791</v>
      </c>
      <c r="K484" s="57"/>
      <c r="L484" s="66" t="s">
        <v>252</v>
      </c>
      <c r="M484" s="67">
        <v>87.22</v>
      </c>
      <c r="N484" s="67">
        <v>78.489999999999995</v>
      </c>
      <c r="O484" s="72">
        <v>45292</v>
      </c>
      <c r="P484" s="73" t="s">
        <v>2252</v>
      </c>
      <c r="Q484" s="80"/>
      <c r="R484" s="26"/>
    </row>
    <row r="485" spans="1:18" ht="28.5" x14ac:dyDescent="0.2">
      <c r="A485" s="76" t="s">
        <v>2423</v>
      </c>
      <c r="B485" s="76" t="s">
        <v>2429</v>
      </c>
      <c r="C485" s="77" t="s">
        <v>2879</v>
      </c>
      <c r="D485" s="76" t="s">
        <v>2879</v>
      </c>
      <c r="E485" s="78"/>
      <c r="F485" s="78"/>
      <c r="G485" s="78"/>
      <c r="H485" s="49" t="s">
        <v>2431</v>
      </c>
      <c r="I485" s="62"/>
      <c r="J485" s="57" t="s">
        <v>2792</v>
      </c>
      <c r="K485" s="57"/>
      <c r="L485" s="66" t="s">
        <v>252</v>
      </c>
      <c r="M485" s="67">
        <v>84.51</v>
      </c>
      <c r="N485" s="67">
        <v>76.08</v>
      </c>
      <c r="O485" s="72">
        <v>45292</v>
      </c>
      <c r="P485" s="73" t="s">
        <v>2252</v>
      </c>
      <c r="Q485" s="80"/>
    </row>
    <row r="486" spans="1:18" ht="28.5" x14ac:dyDescent="0.2">
      <c r="A486" s="76" t="s">
        <v>2423</v>
      </c>
      <c r="B486" s="76" t="s">
        <v>2429</v>
      </c>
      <c r="C486" s="77" t="s">
        <v>2879</v>
      </c>
      <c r="D486" s="76" t="s">
        <v>2879</v>
      </c>
      <c r="E486" s="78"/>
      <c r="F486" s="78"/>
      <c r="G486" s="78"/>
      <c r="H486" s="49" t="s">
        <v>2432</v>
      </c>
      <c r="I486" s="62"/>
      <c r="J486" s="57" t="s">
        <v>2793</v>
      </c>
      <c r="K486" s="57"/>
      <c r="L486" s="66" t="s">
        <v>252</v>
      </c>
      <c r="M486" s="67">
        <v>99.57</v>
      </c>
      <c r="N486" s="67">
        <v>89.63</v>
      </c>
      <c r="O486" s="72">
        <v>45292</v>
      </c>
      <c r="P486" s="73" t="s">
        <v>2252</v>
      </c>
      <c r="Q486" s="80"/>
    </row>
    <row r="487" spans="1:18" ht="28.5" x14ac:dyDescent="0.2">
      <c r="A487" s="76" t="s">
        <v>2423</v>
      </c>
      <c r="B487" s="76" t="s">
        <v>2429</v>
      </c>
      <c r="C487" s="77" t="s">
        <v>2879</v>
      </c>
      <c r="D487" s="76" t="s">
        <v>2879</v>
      </c>
      <c r="E487" s="78"/>
      <c r="F487" s="78"/>
      <c r="G487" s="78"/>
      <c r="H487" s="49" t="s">
        <v>2433</v>
      </c>
      <c r="I487" s="62"/>
      <c r="J487" s="57" t="s">
        <v>2794</v>
      </c>
      <c r="K487" s="57"/>
      <c r="L487" s="66" t="s">
        <v>252</v>
      </c>
      <c r="M487" s="67">
        <v>176.55</v>
      </c>
      <c r="N487" s="67">
        <v>158.88999999999999</v>
      </c>
      <c r="O487" s="72">
        <v>45292</v>
      </c>
      <c r="P487" s="73" t="s">
        <v>2252</v>
      </c>
      <c r="Q487" s="80"/>
    </row>
    <row r="488" spans="1:18" ht="28.5" x14ac:dyDescent="0.2">
      <c r="A488" s="76" t="s">
        <v>2423</v>
      </c>
      <c r="B488" s="76" t="s">
        <v>2429</v>
      </c>
      <c r="C488" s="77" t="s">
        <v>2879</v>
      </c>
      <c r="D488" s="76" t="s">
        <v>2879</v>
      </c>
      <c r="E488" s="78"/>
      <c r="F488" s="78"/>
      <c r="G488" s="78"/>
      <c r="H488" s="49" t="s">
        <v>2434</v>
      </c>
      <c r="I488" s="62"/>
      <c r="J488" s="57" t="s">
        <v>2795</v>
      </c>
      <c r="K488" s="57"/>
      <c r="L488" s="66" t="s">
        <v>252</v>
      </c>
      <c r="M488" s="67">
        <v>153.87</v>
      </c>
      <c r="N488" s="67">
        <v>138.51</v>
      </c>
      <c r="O488" s="72">
        <v>45292</v>
      </c>
      <c r="P488" s="73" t="s">
        <v>2252</v>
      </c>
      <c r="Q488" s="80"/>
    </row>
    <row r="489" spans="1:18" ht="43.5" x14ac:dyDescent="0.2">
      <c r="A489" s="76" t="s">
        <v>2423</v>
      </c>
      <c r="B489" s="76" t="s">
        <v>2440</v>
      </c>
      <c r="C489" s="77" t="s">
        <v>2879</v>
      </c>
      <c r="D489" s="76" t="s">
        <v>2879</v>
      </c>
      <c r="E489" s="78"/>
      <c r="F489" s="78"/>
      <c r="G489" s="78"/>
      <c r="H489" s="49" t="s">
        <v>2879</v>
      </c>
      <c r="I489" s="62"/>
      <c r="J489" s="57" t="s">
        <v>4086</v>
      </c>
      <c r="K489" s="57"/>
      <c r="L489" s="57"/>
      <c r="M489" s="67"/>
      <c r="N489" s="67"/>
      <c r="O489" s="72"/>
      <c r="P489" s="73"/>
      <c r="Q489" s="80"/>
    </row>
    <row r="490" spans="1:18" ht="28.5" x14ac:dyDescent="0.2">
      <c r="A490" s="76" t="s">
        <v>2423</v>
      </c>
      <c r="B490" s="76" t="s">
        <v>2440</v>
      </c>
      <c r="C490" s="77" t="s">
        <v>2879</v>
      </c>
      <c r="D490" s="76" t="s">
        <v>2879</v>
      </c>
      <c r="E490" s="78"/>
      <c r="F490" s="78"/>
      <c r="G490" s="78"/>
      <c r="H490" s="49" t="s">
        <v>2446</v>
      </c>
      <c r="I490" s="62"/>
      <c r="J490" s="57" t="s">
        <v>2796</v>
      </c>
      <c r="K490" s="57"/>
      <c r="L490" s="66" t="s">
        <v>252</v>
      </c>
      <c r="M490" s="67">
        <v>141.62</v>
      </c>
      <c r="N490" s="67">
        <v>127.47</v>
      </c>
      <c r="O490" s="72">
        <v>45292</v>
      </c>
      <c r="P490" s="73" t="s">
        <v>2252</v>
      </c>
      <c r="Q490" s="80"/>
      <c r="R490" s="26"/>
    </row>
    <row r="491" spans="1:18" ht="28.5" x14ac:dyDescent="0.2">
      <c r="A491" s="76" t="s">
        <v>2423</v>
      </c>
      <c r="B491" s="76" t="s">
        <v>2440</v>
      </c>
      <c r="C491" s="77" t="s">
        <v>2879</v>
      </c>
      <c r="D491" s="76" t="s">
        <v>2879</v>
      </c>
      <c r="E491" s="78"/>
      <c r="F491" s="78"/>
      <c r="G491" s="78"/>
      <c r="H491" s="49" t="s">
        <v>2447</v>
      </c>
      <c r="I491" s="62"/>
      <c r="J491" s="57" t="s">
        <v>2797</v>
      </c>
      <c r="K491" s="57"/>
      <c r="L491" s="66" t="s">
        <v>252</v>
      </c>
      <c r="M491" s="67">
        <v>169.93</v>
      </c>
      <c r="N491" s="67">
        <v>152.97</v>
      </c>
      <c r="O491" s="72">
        <v>45292</v>
      </c>
      <c r="P491" s="73" t="s">
        <v>2252</v>
      </c>
      <c r="Q491" s="80"/>
    </row>
    <row r="492" spans="1:18" ht="28.5" x14ac:dyDescent="0.2">
      <c r="A492" s="76" t="s">
        <v>2423</v>
      </c>
      <c r="B492" s="76" t="s">
        <v>2440</v>
      </c>
      <c r="C492" s="77" t="s">
        <v>2879</v>
      </c>
      <c r="D492" s="76" t="s">
        <v>2879</v>
      </c>
      <c r="E492" s="78"/>
      <c r="F492" s="78"/>
      <c r="G492" s="78"/>
      <c r="H492" s="49" t="s">
        <v>2448</v>
      </c>
      <c r="I492" s="62"/>
      <c r="J492" s="57" t="s">
        <v>2798</v>
      </c>
      <c r="K492" s="57"/>
      <c r="L492" s="66" t="s">
        <v>252</v>
      </c>
      <c r="M492" s="67">
        <v>198.74</v>
      </c>
      <c r="N492" s="67">
        <v>178.86</v>
      </c>
      <c r="O492" s="72">
        <v>45292</v>
      </c>
      <c r="P492" s="73" t="s">
        <v>2252</v>
      </c>
      <c r="Q492" s="80"/>
    </row>
    <row r="493" spans="1:18" x14ac:dyDescent="0.2">
      <c r="A493" s="76" t="s">
        <v>2423</v>
      </c>
      <c r="B493" s="76" t="s">
        <v>2440</v>
      </c>
      <c r="C493" s="77" t="s">
        <v>2879</v>
      </c>
      <c r="D493" s="76" t="s">
        <v>2879</v>
      </c>
      <c r="E493" s="78"/>
      <c r="F493" s="78"/>
      <c r="G493" s="78"/>
      <c r="H493" s="49" t="s">
        <v>2449</v>
      </c>
      <c r="I493" s="62"/>
      <c r="J493" s="57" t="s">
        <v>2799</v>
      </c>
      <c r="K493" s="57"/>
      <c r="L493" s="66" t="s">
        <v>252</v>
      </c>
      <c r="M493" s="67">
        <v>79.290000000000006</v>
      </c>
      <c r="N493" s="67">
        <v>71.36</v>
      </c>
      <c r="O493" s="72">
        <v>45292</v>
      </c>
      <c r="P493" s="73" t="s">
        <v>2252</v>
      </c>
      <c r="Q493" s="80"/>
    </row>
    <row r="494" spans="1:18" x14ac:dyDescent="0.2">
      <c r="A494" s="76" t="s">
        <v>2423</v>
      </c>
      <c r="B494" s="76" t="s">
        <v>2450</v>
      </c>
      <c r="C494" s="77" t="s">
        <v>2879</v>
      </c>
      <c r="D494" s="76" t="s">
        <v>2879</v>
      </c>
      <c r="E494" s="78"/>
      <c r="F494" s="78"/>
      <c r="G494" s="78"/>
      <c r="H494" s="49" t="s">
        <v>2879</v>
      </c>
      <c r="I494" s="62"/>
      <c r="J494" s="83" t="s">
        <v>502</v>
      </c>
      <c r="K494" s="57"/>
      <c r="L494" s="66"/>
      <c r="M494" s="67"/>
      <c r="N494" s="67"/>
      <c r="O494" s="72"/>
      <c r="P494" s="73"/>
      <c r="Q494" s="80"/>
    </row>
    <row r="495" spans="1:18" ht="28.5" x14ac:dyDescent="0.2">
      <c r="A495" s="76" t="s">
        <v>2423</v>
      </c>
      <c r="B495" s="76" t="s">
        <v>2450</v>
      </c>
      <c r="C495" s="77" t="s">
        <v>2879</v>
      </c>
      <c r="D495" s="76" t="s">
        <v>2879</v>
      </c>
      <c r="E495" s="78"/>
      <c r="F495" s="78"/>
      <c r="G495" s="78"/>
      <c r="H495" s="49" t="s">
        <v>2452</v>
      </c>
      <c r="I495" s="62"/>
      <c r="J495" s="57" t="s">
        <v>2800</v>
      </c>
      <c r="K495" s="57"/>
      <c r="L495" s="66" t="s">
        <v>252</v>
      </c>
      <c r="M495" s="67">
        <v>161.30000000000001</v>
      </c>
      <c r="N495" s="67">
        <v>145.13999999999999</v>
      </c>
      <c r="O495" s="72">
        <v>45292</v>
      </c>
      <c r="P495" s="73" t="s">
        <v>2252</v>
      </c>
      <c r="Q495" s="80"/>
    </row>
    <row r="496" spans="1:18" ht="28.5" x14ac:dyDescent="0.2">
      <c r="A496" s="76" t="s">
        <v>2423</v>
      </c>
      <c r="B496" s="76" t="s">
        <v>2450</v>
      </c>
      <c r="C496" s="77" t="s">
        <v>2879</v>
      </c>
      <c r="D496" s="76" t="s">
        <v>2879</v>
      </c>
      <c r="E496" s="78"/>
      <c r="F496" s="78"/>
      <c r="G496" s="78"/>
      <c r="H496" s="49" t="s">
        <v>2453</v>
      </c>
      <c r="I496" s="62"/>
      <c r="J496" s="57" t="s">
        <v>2801</v>
      </c>
      <c r="K496" s="57"/>
      <c r="L496" s="66" t="s">
        <v>252</v>
      </c>
      <c r="M496" s="67">
        <v>218.91</v>
      </c>
      <c r="N496" s="67">
        <v>197.03</v>
      </c>
      <c r="O496" s="72">
        <v>45292</v>
      </c>
      <c r="P496" s="73" t="s">
        <v>2252</v>
      </c>
      <c r="Q496" s="80"/>
    </row>
    <row r="497" spans="1:17" ht="28.5" x14ac:dyDescent="0.2">
      <c r="A497" s="76" t="s">
        <v>2423</v>
      </c>
      <c r="B497" s="76" t="s">
        <v>2450</v>
      </c>
      <c r="C497" s="77" t="s">
        <v>2879</v>
      </c>
      <c r="D497" s="76" t="s">
        <v>2879</v>
      </c>
      <c r="E497" s="78"/>
      <c r="F497" s="78"/>
      <c r="G497" s="78"/>
      <c r="H497" s="49" t="s">
        <v>2454</v>
      </c>
      <c r="I497" s="62"/>
      <c r="J497" s="57" t="s">
        <v>2802</v>
      </c>
      <c r="K497" s="57"/>
      <c r="L497" s="66" t="s">
        <v>252</v>
      </c>
      <c r="M497" s="67">
        <v>106.69</v>
      </c>
      <c r="N497" s="67">
        <v>96.06</v>
      </c>
      <c r="O497" s="72">
        <v>45292</v>
      </c>
      <c r="P497" s="73" t="s">
        <v>2252</v>
      </c>
      <c r="Q497" s="80"/>
    </row>
    <row r="498" spans="1:17" ht="28.5" x14ac:dyDescent="0.2">
      <c r="A498" s="76" t="s">
        <v>2423</v>
      </c>
      <c r="B498" s="76" t="s">
        <v>2450</v>
      </c>
      <c r="C498" s="77" t="s">
        <v>2879</v>
      </c>
      <c r="D498" s="76" t="s">
        <v>2879</v>
      </c>
      <c r="E498" s="78"/>
      <c r="F498" s="78"/>
      <c r="G498" s="78"/>
      <c r="H498" s="49" t="s">
        <v>2455</v>
      </c>
      <c r="I498" s="62"/>
      <c r="J498" s="57" t="s">
        <v>2803</v>
      </c>
      <c r="K498" s="57"/>
      <c r="L498" s="66" t="s">
        <v>252</v>
      </c>
      <c r="M498" s="67">
        <v>105.39</v>
      </c>
      <c r="N498" s="67">
        <v>94.85</v>
      </c>
      <c r="O498" s="72">
        <v>45292</v>
      </c>
      <c r="P498" s="73" t="s">
        <v>2252</v>
      </c>
      <c r="Q498" s="80"/>
    </row>
    <row r="499" spans="1:17" ht="28.5" x14ac:dyDescent="0.2">
      <c r="A499" s="76" t="s">
        <v>2423</v>
      </c>
      <c r="B499" s="76" t="s">
        <v>2450</v>
      </c>
      <c r="C499" s="77" t="s">
        <v>2879</v>
      </c>
      <c r="D499" s="76" t="s">
        <v>2879</v>
      </c>
      <c r="E499" s="78"/>
      <c r="F499" s="78"/>
      <c r="G499" s="78"/>
      <c r="H499" s="49" t="s">
        <v>2456</v>
      </c>
      <c r="I499" s="62"/>
      <c r="J499" s="57" t="s">
        <v>2804</v>
      </c>
      <c r="K499" s="57"/>
      <c r="L499" s="66" t="s">
        <v>252</v>
      </c>
      <c r="M499" s="67">
        <v>211.68</v>
      </c>
      <c r="N499" s="67">
        <v>190.5</v>
      </c>
      <c r="O499" s="72">
        <v>45292</v>
      </c>
      <c r="P499" s="73" t="s">
        <v>2252</v>
      </c>
      <c r="Q499" s="80"/>
    </row>
    <row r="500" spans="1:17" x14ac:dyDescent="0.2">
      <c r="A500" s="76" t="s">
        <v>2423</v>
      </c>
      <c r="B500" s="76" t="s">
        <v>2450</v>
      </c>
      <c r="C500" s="77" t="s">
        <v>2879</v>
      </c>
      <c r="D500" s="76" t="s">
        <v>2879</v>
      </c>
      <c r="E500" s="78"/>
      <c r="F500" s="78"/>
      <c r="G500" s="78"/>
      <c r="H500" s="49" t="s">
        <v>2655</v>
      </c>
      <c r="I500" s="62"/>
      <c r="J500" s="57" t="s">
        <v>2805</v>
      </c>
      <c r="K500" s="57"/>
      <c r="L500" s="66" t="s">
        <v>252</v>
      </c>
      <c r="M500" s="67">
        <v>48.68</v>
      </c>
      <c r="N500" s="67">
        <v>43.86</v>
      </c>
      <c r="O500" s="72">
        <v>45292</v>
      </c>
      <c r="P500" s="73" t="s">
        <v>2252</v>
      </c>
      <c r="Q500" s="80"/>
    </row>
    <row r="501" spans="1:17" x14ac:dyDescent="0.2">
      <c r="A501" s="76" t="s">
        <v>2423</v>
      </c>
      <c r="B501" s="76" t="s">
        <v>2464</v>
      </c>
      <c r="C501" s="77" t="s">
        <v>2879</v>
      </c>
      <c r="D501" s="76" t="s">
        <v>2879</v>
      </c>
      <c r="E501" s="78"/>
      <c r="F501" s="78"/>
      <c r="G501" s="78"/>
      <c r="H501" s="49" t="s">
        <v>2879</v>
      </c>
      <c r="I501" s="62"/>
      <c r="J501" s="83" t="s">
        <v>503</v>
      </c>
      <c r="K501" s="57"/>
      <c r="L501" s="66"/>
      <c r="M501" s="67"/>
      <c r="N501" s="67"/>
      <c r="O501" s="72"/>
      <c r="P501" s="73"/>
      <c r="Q501" s="80"/>
    </row>
    <row r="502" spans="1:17" ht="28.5" x14ac:dyDescent="0.2">
      <c r="A502" s="76" t="s">
        <v>2423</v>
      </c>
      <c r="B502" s="76" t="s">
        <v>2464</v>
      </c>
      <c r="C502" s="77" t="s">
        <v>2879</v>
      </c>
      <c r="D502" s="76" t="s">
        <v>2879</v>
      </c>
      <c r="E502" s="78"/>
      <c r="F502" s="78"/>
      <c r="G502" s="78"/>
      <c r="H502" s="63" t="s">
        <v>2465</v>
      </c>
      <c r="I502" s="62"/>
      <c r="J502" s="57" t="s">
        <v>2806</v>
      </c>
      <c r="K502" s="57"/>
      <c r="L502" s="66" t="s">
        <v>252</v>
      </c>
      <c r="M502" s="67">
        <v>222.32</v>
      </c>
      <c r="N502" s="67">
        <v>200.14</v>
      </c>
      <c r="O502" s="72">
        <v>45292</v>
      </c>
      <c r="P502" s="73" t="s">
        <v>2252</v>
      </c>
      <c r="Q502" s="80"/>
    </row>
    <row r="503" spans="1:17" ht="57.75" x14ac:dyDescent="0.2">
      <c r="A503" s="76" t="s">
        <v>2423</v>
      </c>
      <c r="B503" s="76" t="s">
        <v>2467</v>
      </c>
      <c r="C503" s="77" t="s">
        <v>2879</v>
      </c>
      <c r="D503" s="76" t="s">
        <v>2879</v>
      </c>
      <c r="E503" s="78"/>
      <c r="F503" s="78"/>
      <c r="G503" s="78"/>
      <c r="H503" s="49" t="s">
        <v>2879</v>
      </c>
      <c r="I503" s="62"/>
      <c r="J503" s="57" t="s">
        <v>4087</v>
      </c>
      <c r="K503" s="57"/>
      <c r="L503" s="66" t="s">
        <v>252</v>
      </c>
      <c r="M503" s="67"/>
      <c r="N503" s="67"/>
      <c r="O503" s="72"/>
      <c r="P503" s="73"/>
      <c r="Q503" s="80"/>
    </row>
    <row r="504" spans="1:17" ht="28.5" x14ac:dyDescent="0.2">
      <c r="A504" s="76" t="s">
        <v>2423</v>
      </c>
      <c r="B504" s="76" t="s">
        <v>2467</v>
      </c>
      <c r="C504" s="77" t="s">
        <v>2879</v>
      </c>
      <c r="D504" s="76" t="s">
        <v>2879</v>
      </c>
      <c r="E504" s="78"/>
      <c r="F504" s="78"/>
      <c r="G504" s="78"/>
      <c r="H504" s="63" t="s">
        <v>2469</v>
      </c>
      <c r="I504" s="62"/>
      <c r="J504" s="57" t="s">
        <v>2807</v>
      </c>
      <c r="K504" s="57"/>
      <c r="L504" s="66" t="s">
        <v>252</v>
      </c>
      <c r="M504" s="67">
        <v>60.62</v>
      </c>
      <c r="N504" s="67">
        <v>54.6</v>
      </c>
      <c r="O504" s="72">
        <v>45292</v>
      </c>
      <c r="P504" s="73" t="s">
        <v>2252</v>
      </c>
      <c r="Q504" s="80"/>
    </row>
    <row r="505" spans="1:17" ht="28.5" x14ac:dyDescent="0.2">
      <c r="A505" s="76" t="s">
        <v>2423</v>
      </c>
      <c r="B505" s="76" t="s">
        <v>2467</v>
      </c>
      <c r="C505" s="77" t="s">
        <v>2879</v>
      </c>
      <c r="D505" s="76" t="s">
        <v>2879</v>
      </c>
      <c r="E505" s="78"/>
      <c r="F505" s="78"/>
      <c r="G505" s="78"/>
      <c r="H505" s="63" t="s">
        <v>2470</v>
      </c>
      <c r="I505" s="62"/>
      <c r="J505" s="57" t="s">
        <v>2808</v>
      </c>
      <c r="K505" s="57"/>
      <c r="L505" s="66" t="s">
        <v>252</v>
      </c>
      <c r="M505" s="67">
        <v>56.81</v>
      </c>
      <c r="N505" s="67">
        <v>51.09</v>
      </c>
      <c r="O505" s="72">
        <v>45292</v>
      </c>
      <c r="P505" s="73" t="s">
        <v>2252</v>
      </c>
      <c r="Q505" s="80"/>
    </row>
    <row r="506" spans="1:17" ht="28.5" x14ac:dyDescent="0.2">
      <c r="A506" s="76" t="s">
        <v>2423</v>
      </c>
      <c r="B506" s="76" t="s">
        <v>2467</v>
      </c>
      <c r="C506" s="77" t="s">
        <v>2879</v>
      </c>
      <c r="D506" s="76" t="s">
        <v>2879</v>
      </c>
      <c r="E506" s="78"/>
      <c r="F506" s="78"/>
      <c r="G506" s="78"/>
      <c r="H506" s="63" t="s">
        <v>2471</v>
      </c>
      <c r="I506" s="62"/>
      <c r="J506" s="57" t="s">
        <v>2809</v>
      </c>
      <c r="K506" s="57"/>
      <c r="L506" s="66" t="s">
        <v>252</v>
      </c>
      <c r="M506" s="67">
        <v>60.12</v>
      </c>
      <c r="N506" s="67">
        <v>54.1</v>
      </c>
      <c r="O506" s="72">
        <v>45292</v>
      </c>
      <c r="P506" s="73" t="s">
        <v>2252</v>
      </c>
      <c r="Q506" s="80"/>
    </row>
    <row r="507" spans="1:17" x14ac:dyDescent="0.2">
      <c r="A507" s="76" t="s">
        <v>2423</v>
      </c>
      <c r="B507" s="76" t="s">
        <v>2467</v>
      </c>
      <c r="C507" s="77" t="s">
        <v>2879</v>
      </c>
      <c r="D507" s="76" t="s">
        <v>2879</v>
      </c>
      <c r="E507" s="78"/>
      <c r="F507" s="78"/>
      <c r="G507" s="78"/>
      <c r="H507" s="63" t="s">
        <v>2472</v>
      </c>
      <c r="I507" s="62"/>
      <c r="J507" s="57" t="s">
        <v>2810</v>
      </c>
      <c r="K507" s="57"/>
      <c r="L507" s="66" t="s">
        <v>252</v>
      </c>
      <c r="M507" s="67">
        <v>65.239999999999995</v>
      </c>
      <c r="N507" s="67">
        <v>58.72</v>
      </c>
      <c r="O507" s="72">
        <v>45292</v>
      </c>
      <c r="P507" s="73" t="s">
        <v>2252</v>
      </c>
      <c r="Q507" s="80"/>
    </row>
    <row r="508" spans="1:17" x14ac:dyDescent="0.2">
      <c r="A508" s="76" t="s">
        <v>2423</v>
      </c>
      <c r="B508" s="76" t="s">
        <v>2478</v>
      </c>
      <c r="C508" s="77" t="s">
        <v>2879</v>
      </c>
      <c r="D508" s="76" t="s">
        <v>2879</v>
      </c>
      <c r="E508" s="78"/>
      <c r="F508" s="78"/>
      <c r="G508" s="78"/>
      <c r="H508" s="49" t="s">
        <v>2879</v>
      </c>
      <c r="I508" s="62"/>
      <c r="J508" s="83" t="s">
        <v>2811</v>
      </c>
      <c r="K508" s="57"/>
      <c r="L508" s="66"/>
      <c r="M508" s="67"/>
      <c r="N508" s="67"/>
      <c r="O508" s="72"/>
      <c r="P508" s="73"/>
      <c r="Q508" s="80"/>
    </row>
    <row r="509" spans="1:17" ht="28.5" x14ac:dyDescent="0.2">
      <c r="A509" s="76" t="s">
        <v>2423</v>
      </c>
      <c r="B509" s="76" t="s">
        <v>2478</v>
      </c>
      <c r="C509" s="77" t="s">
        <v>2879</v>
      </c>
      <c r="D509" s="76" t="s">
        <v>2879</v>
      </c>
      <c r="E509" s="78"/>
      <c r="F509" s="78"/>
      <c r="G509" s="78"/>
      <c r="H509" s="63" t="s">
        <v>2486</v>
      </c>
      <c r="I509" s="62"/>
      <c r="J509" s="57" t="s">
        <v>2812</v>
      </c>
      <c r="K509" s="57"/>
      <c r="L509" s="66" t="s">
        <v>252</v>
      </c>
      <c r="M509" s="67">
        <v>64.239999999999995</v>
      </c>
      <c r="N509" s="67">
        <v>57.81</v>
      </c>
      <c r="O509" s="72">
        <v>45292</v>
      </c>
      <c r="P509" s="73" t="s">
        <v>2252</v>
      </c>
      <c r="Q509" s="80"/>
    </row>
    <row r="510" spans="1:17" ht="28.5" x14ac:dyDescent="0.2">
      <c r="A510" s="76" t="s">
        <v>2423</v>
      </c>
      <c r="B510" s="76" t="s">
        <v>2478</v>
      </c>
      <c r="C510" s="77" t="s">
        <v>2879</v>
      </c>
      <c r="D510" s="76" t="s">
        <v>2879</v>
      </c>
      <c r="E510" s="78"/>
      <c r="F510" s="78"/>
      <c r="G510" s="78"/>
      <c r="H510" s="63" t="s">
        <v>2487</v>
      </c>
      <c r="I510" s="62"/>
      <c r="J510" s="57" t="s">
        <v>2813</v>
      </c>
      <c r="K510" s="57"/>
      <c r="L510" s="66" t="s">
        <v>252</v>
      </c>
      <c r="M510" s="67">
        <v>46.67</v>
      </c>
      <c r="N510" s="67">
        <v>42.06</v>
      </c>
      <c r="O510" s="72">
        <v>45292</v>
      </c>
      <c r="P510" s="73" t="s">
        <v>2252</v>
      </c>
      <c r="Q510" s="80"/>
    </row>
    <row r="511" spans="1:17" ht="28.5" x14ac:dyDescent="0.2">
      <c r="A511" s="76" t="s">
        <v>2423</v>
      </c>
      <c r="B511" s="76" t="s">
        <v>2478</v>
      </c>
      <c r="C511" s="77" t="s">
        <v>2879</v>
      </c>
      <c r="D511" s="76" t="s">
        <v>2879</v>
      </c>
      <c r="E511" s="78"/>
      <c r="F511" s="78"/>
      <c r="G511" s="78"/>
      <c r="H511" s="63" t="s">
        <v>2488</v>
      </c>
      <c r="I511" s="62"/>
      <c r="J511" s="57" t="s">
        <v>2814</v>
      </c>
      <c r="K511" s="57"/>
      <c r="L511" s="66" t="s">
        <v>252</v>
      </c>
      <c r="M511" s="67">
        <v>54</v>
      </c>
      <c r="N511" s="67">
        <v>48.58</v>
      </c>
      <c r="O511" s="72">
        <v>45292</v>
      </c>
      <c r="P511" s="73" t="s">
        <v>2252</v>
      </c>
      <c r="Q511" s="80"/>
    </row>
    <row r="512" spans="1:17" ht="28.5" x14ac:dyDescent="0.2">
      <c r="A512" s="76" t="s">
        <v>2423</v>
      </c>
      <c r="B512" s="76" t="s">
        <v>2478</v>
      </c>
      <c r="C512" s="77" t="s">
        <v>2879</v>
      </c>
      <c r="D512" s="76" t="s">
        <v>2879</v>
      </c>
      <c r="E512" s="78"/>
      <c r="F512" s="78"/>
      <c r="G512" s="78"/>
      <c r="H512" s="63" t="s">
        <v>2489</v>
      </c>
      <c r="I512" s="62"/>
      <c r="J512" s="57" t="s">
        <v>2815</v>
      </c>
      <c r="K512" s="57"/>
      <c r="L512" s="66" t="s">
        <v>252</v>
      </c>
      <c r="M512" s="67">
        <v>86.22</v>
      </c>
      <c r="N512" s="67">
        <v>77.59</v>
      </c>
      <c r="O512" s="72">
        <v>45292</v>
      </c>
      <c r="P512" s="73" t="s">
        <v>2252</v>
      </c>
      <c r="Q512" s="80"/>
    </row>
    <row r="513" spans="1:18" ht="28.5" x14ac:dyDescent="0.2">
      <c r="A513" s="76" t="s">
        <v>2423</v>
      </c>
      <c r="B513" s="76" t="s">
        <v>2478</v>
      </c>
      <c r="C513" s="77" t="s">
        <v>2879</v>
      </c>
      <c r="D513" s="76" t="s">
        <v>2879</v>
      </c>
      <c r="E513" s="78"/>
      <c r="F513" s="78"/>
      <c r="G513" s="78"/>
      <c r="H513" s="63" t="s">
        <v>2490</v>
      </c>
      <c r="I513" s="62"/>
      <c r="J513" s="57" t="s">
        <v>2816</v>
      </c>
      <c r="K513" s="57"/>
      <c r="L513" s="66" t="s">
        <v>252</v>
      </c>
      <c r="M513" s="67">
        <v>104.29</v>
      </c>
      <c r="N513" s="67">
        <v>93.85</v>
      </c>
      <c r="O513" s="72">
        <v>45292</v>
      </c>
      <c r="P513" s="73" t="s">
        <v>2252</v>
      </c>
      <c r="Q513" s="80"/>
    </row>
    <row r="514" spans="1:18" x14ac:dyDescent="0.2">
      <c r="A514" s="76" t="s">
        <v>2423</v>
      </c>
      <c r="B514" s="76" t="s">
        <v>2484</v>
      </c>
      <c r="C514" s="77" t="s">
        <v>2879</v>
      </c>
      <c r="D514" s="76" t="s">
        <v>2879</v>
      </c>
      <c r="E514" s="78"/>
      <c r="F514" s="78"/>
      <c r="G514" s="78"/>
      <c r="H514" s="49" t="s">
        <v>2879</v>
      </c>
      <c r="I514" s="62"/>
      <c r="J514" s="83" t="s">
        <v>504</v>
      </c>
      <c r="K514" s="57"/>
      <c r="L514" s="66"/>
      <c r="M514" s="67"/>
      <c r="N514" s="67"/>
      <c r="O514" s="72"/>
      <c r="P514" s="73"/>
      <c r="Q514" s="80"/>
    </row>
    <row r="515" spans="1:18" ht="28.5" x14ac:dyDescent="0.2">
      <c r="A515" s="76" t="s">
        <v>2423</v>
      </c>
      <c r="B515" s="76" t="s">
        <v>2484</v>
      </c>
      <c r="C515" s="77" t="s">
        <v>2879</v>
      </c>
      <c r="D515" s="76" t="s">
        <v>2879</v>
      </c>
      <c r="E515" s="78"/>
      <c r="F515" s="78"/>
      <c r="G515" s="78"/>
      <c r="H515" s="63" t="s">
        <v>2491</v>
      </c>
      <c r="I515" s="62"/>
      <c r="J515" s="57" t="s">
        <v>2817</v>
      </c>
      <c r="K515" s="57"/>
      <c r="L515" s="66" t="s">
        <v>252</v>
      </c>
      <c r="M515" s="67">
        <v>39.950000000000003</v>
      </c>
      <c r="N515" s="67">
        <v>35.93</v>
      </c>
      <c r="O515" s="72">
        <v>45292</v>
      </c>
      <c r="P515" s="73" t="s">
        <v>2252</v>
      </c>
      <c r="Q515" s="80"/>
      <c r="R515" s="26"/>
    </row>
    <row r="516" spans="1:18" ht="28.5" x14ac:dyDescent="0.2">
      <c r="A516" s="76" t="s">
        <v>2423</v>
      </c>
      <c r="B516" s="76" t="s">
        <v>2484</v>
      </c>
      <c r="C516" s="77" t="s">
        <v>2879</v>
      </c>
      <c r="D516" s="76" t="s">
        <v>2879</v>
      </c>
      <c r="E516" s="78"/>
      <c r="F516" s="78"/>
      <c r="G516" s="78"/>
      <c r="H516" s="63" t="s">
        <v>2492</v>
      </c>
      <c r="I516" s="62"/>
      <c r="J516" s="57" t="s">
        <v>2818</v>
      </c>
      <c r="K516" s="57"/>
      <c r="L516" s="66" t="s">
        <v>252</v>
      </c>
      <c r="M516" s="67">
        <v>121.05</v>
      </c>
      <c r="N516" s="67">
        <v>108.9</v>
      </c>
      <c r="O516" s="72">
        <v>45292</v>
      </c>
      <c r="P516" s="73" t="s">
        <v>2252</v>
      </c>
      <c r="Q516" s="80"/>
    </row>
    <row r="517" spans="1:18" ht="28.5" x14ac:dyDescent="0.2">
      <c r="A517" s="76" t="s">
        <v>2423</v>
      </c>
      <c r="B517" s="76" t="s">
        <v>2484</v>
      </c>
      <c r="C517" s="77" t="s">
        <v>2879</v>
      </c>
      <c r="D517" s="76" t="s">
        <v>2879</v>
      </c>
      <c r="E517" s="78"/>
      <c r="F517" s="78"/>
      <c r="G517" s="78"/>
      <c r="H517" s="63" t="s">
        <v>2493</v>
      </c>
      <c r="I517" s="62"/>
      <c r="J517" s="57" t="s">
        <v>2819</v>
      </c>
      <c r="K517" s="57"/>
      <c r="L517" s="66" t="s">
        <v>252</v>
      </c>
      <c r="M517" s="67">
        <v>309.45</v>
      </c>
      <c r="N517" s="67">
        <v>278.52999999999997</v>
      </c>
      <c r="O517" s="72">
        <v>45292</v>
      </c>
      <c r="P517" s="73" t="s">
        <v>2252</v>
      </c>
      <c r="Q517" s="80"/>
    </row>
    <row r="518" spans="1:18" ht="42.75" x14ac:dyDescent="0.2">
      <c r="A518" s="76" t="s">
        <v>2423</v>
      </c>
      <c r="B518" s="76" t="s">
        <v>2484</v>
      </c>
      <c r="C518" s="77" t="s">
        <v>2879</v>
      </c>
      <c r="D518" s="76" t="s">
        <v>2879</v>
      </c>
      <c r="E518" s="78"/>
      <c r="F518" s="78"/>
      <c r="G518" s="78"/>
      <c r="H518" s="63" t="s">
        <v>2494</v>
      </c>
      <c r="I518" s="62"/>
      <c r="J518" s="57" t="s">
        <v>2820</v>
      </c>
      <c r="K518" s="57"/>
      <c r="L518" s="66" t="s">
        <v>252</v>
      </c>
      <c r="M518" s="67">
        <v>55.61</v>
      </c>
      <c r="N518" s="67">
        <v>50.09</v>
      </c>
      <c r="O518" s="72">
        <v>45292</v>
      </c>
      <c r="P518" s="73" t="s">
        <v>2252</v>
      </c>
      <c r="Q518" s="80"/>
    </row>
    <row r="519" spans="1:18" x14ac:dyDescent="0.2">
      <c r="A519" s="76" t="s">
        <v>2423</v>
      </c>
      <c r="B519" s="76" t="s">
        <v>2495</v>
      </c>
      <c r="C519" s="77" t="s">
        <v>2879</v>
      </c>
      <c r="D519" s="76" t="s">
        <v>2879</v>
      </c>
      <c r="E519" s="78"/>
      <c r="F519" s="78"/>
      <c r="G519" s="78"/>
      <c r="H519" s="49" t="s">
        <v>2879</v>
      </c>
      <c r="I519" s="62"/>
      <c r="J519" s="83" t="s">
        <v>2753</v>
      </c>
      <c r="K519" s="57"/>
      <c r="L519" s="66"/>
      <c r="M519" s="67"/>
      <c r="N519" s="67"/>
      <c r="O519" s="72"/>
      <c r="P519" s="73"/>
      <c r="Q519" s="80"/>
    </row>
    <row r="520" spans="1:18" ht="42.75" x14ac:dyDescent="0.2">
      <c r="A520" s="76" t="s">
        <v>2423</v>
      </c>
      <c r="B520" s="76" t="s">
        <v>2495</v>
      </c>
      <c r="C520" s="77" t="s">
        <v>2879</v>
      </c>
      <c r="D520" s="76" t="s">
        <v>2879</v>
      </c>
      <c r="E520" s="78"/>
      <c r="F520" s="78"/>
      <c r="G520" s="78"/>
      <c r="H520" s="63" t="s">
        <v>2497</v>
      </c>
      <c r="I520" s="62"/>
      <c r="J520" s="57" t="s">
        <v>2821</v>
      </c>
      <c r="K520" s="57"/>
      <c r="L520" s="66" t="s">
        <v>252</v>
      </c>
      <c r="M520" s="67">
        <v>91.34</v>
      </c>
      <c r="N520" s="67">
        <v>82.2</v>
      </c>
      <c r="O520" s="72">
        <v>45292</v>
      </c>
      <c r="P520" s="73" t="s">
        <v>2252</v>
      </c>
      <c r="Q520" s="80"/>
    </row>
    <row r="521" spans="1:18" ht="28.5" x14ac:dyDescent="0.2">
      <c r="A521" s="76" t="s">
        <v>2423</v>
      </c>
      <c r="B521" s="76" t="s">
        <v>2495</v>
      </c>
      <c r="C521" s="77" t="s">
        <v>2879</v>
      </c>
      <c r="D521" s="76" t="s">
        <v>2879</v>
      </c>
      <c r="E521" s="78"/>
      <c r="F521" s="78"/>
      <c r="G521" s="78"/>
      <c r="H521" s="63" t="s">
        <v>2498</v>
      </c>
      <c r="I521" s="62"/>
      <c r="J521" s="57" t="s">
        <v>2822</v>
      </c>
      <c r="K521" s="57"/>
      <c r="L521" s="66" t="s">
        <v>252</v>
      </c>
      <c r="M521" s="67">
        <v>233.66</v>
      </c>
      <c r="N521" s="67">
        <v>210.28</v>
      </c>
      <c r="O521" s="72">
        <v>45292</v>
      </c>
      <c r="P521" s="73" t="s">
        <v>2252</v>
      </c>
      <c r="Q521" s="80"/>
    </row>
    <row r="522" spans="1:18" ht="42.75" x14ac:dyDescent="0.2">
      <c r="A522" s="76" t="s">
        <v>2423</v>
      </c>
      <c r="B522" s="76" t="s">
        <v>2495</v>
      </c>
      <c r="C522" s="77" t="s">
        <v>2879</v>
      </c>
      <c r="D522" s="76" t="s">
        <v>2879</v>
      </c>
      <c r="E522" s="78"/>
      <c r="F522" s="78"/>
      <c r="G522" s="78"/>
      <c r="H522" s="63" t="s">
        <v>2500</v>
      </c>
      <c r="I522" s="62"/>
      <c r="J522" s="57" t="s">
        <v>2823</v>
      </c>
      <c r="K522" s="57"/>
      <c r="L522" s="66" t="s">
        <v>252</v>
      </c>
      <c r="M522" s="67">
        <v>167.62</v>
      </c>
      <c r="N522" s="67">
        <v>150.86000000000001</v>
      </c>
      <c r="O522" s="72">
        <v>45292</v>
      </c>
      <c r="P522" s="73" t="s">
        <v>2252</v>
      </c>
      <c r="Q522" s="80"/>
    </row>
    <row r="523" spans="1:18" ht="28.5" x14ac:dyDescent="0.2">
      <c r="A523" s="76" t="s">
        <v>2423</v>
      </c>
      <c r="B523" s="76" t="s">
        <v>2495</v>
      </c>
      <c r="C523" s="77" t="s">
        <v>2879</v>
      </c>
      <c r="D523" s="76" t="s">
        <v>2879</v>
      </c>
      <c r="E523" s="78"/>
      <c r="F523" s="78"/>
      <c r="G523" s="78"/>
      <c r="H523" s="63" t="s">
        <v>2502</v>
      </c>
      <c r="I523" s="62"/>
      <c r="J523" s="57" t="s">
        <v>2824</v>
      </c>
      <c r="K523" s="57"/>
      <c r="L523" s="66" t="s">
        <v>252</v>
      </c>
      <c r="M523" s="67">
        <v>63.74</v>
      </c>
      <c r="N523" s="67">
        <v>57.41</v>
      </c>
      <c r="O523" s="72">
        <v>45292</v>
      </c>
      <c r="P523" s="73" t="s">
        <v>2252</v>
      </c>
      <c r="Q523" s="80"/>
    </row>
    <row r="524" spans="1:18" x14ac:dyDescent="0.2">
      <c r="A524" s="76" t="s">
        <v>2423</v>
      </c>
      <c r="B524" s="76" t="s">
        <v>2505</v>
      </c>
      <c r="C524" s="77" t="s">
        <v>2879</v>
      </c>
      <c r="D524" s="76" t="s">
        <v>2879</v>
      </c>
      <c r="E524" s="78"/>
      <c r="F524" s="78"/>
      <c r="G524" s="78"/>
      <c r="H524" s="49" t="s">
        <v>2879</v>
      </c>
      <c r="I524" s="62"/>
      <c r="J524" s="83" t="s">
        <v>2825</v>
      </c>
      <c r="K524" s="57"/>
      <c r="L524" s="66"/>
      <c r="M524" s="67"/>
      <c r="N524" s="67"/>
      <c r="O524" s="72"/>
      <c r="P524" s="73"/>
      <c r="Q524" s="80"/>
    </row>
    <row r="525" spans="1:18" ht="28.5" x14ac:dyDescent="0.2">
      <c r="A525" s="76" t="s">
        <v>2423</v>
      </c>
      <c r="B525" s="76" t="s">
        <v>2505</v>
      </c>
      <c r="C525" s="77" t="s">
        <v>2879</v>
      </c>
      <c r="D525" s="76" t="s">
        <v>2879</v>
      </c>
      <c r="E525" s="78"/>
      <c r="F525" s="78"/>
      <c r="G525" s="78"/>
      <c r="H525" s="63" t="s">
        <v>2506</v>
      </c>
      <c r="I525" s="62"/>
      <c r="J525" s="57" t="s">
        <v>2826</v>
      </c>
      <c r="K525" s="57"/>
      <c r="L525" s="66" t="s">
        <v>252</v>
      </c>
      <c r="M525" s="67">
        <v>136.61000000000001</v>
      </c>
      <c r="N525" s="67">
        <v>122.95</v>
      </c>
      <c r="O525" s="72">
        <v>45292</v>
      </c>
      <c r="P525" s="73" t="s">
        <v>2252</v>
      </c>
      <c r="Q525" s="80"/>
      <c r="R525" s="26"/>
    </row>
    <row r="526" spans="1:18" x14ac:dyDescent="0.2">
      <c r="A526" s="76" t="s">
        <v>2423</v>
      </c>
      <c r="B526" s="76" t="s">
        <v>2510</v>
      </c>
      <c r="C526" s="77" t="s">
        <v>2879</v>
      </c>
      <c r="D526" s="76" t="s">
        <v>2879</v>
      </c>
      <c r="E526" s="78"/>
      <c r="F526" s="78"/>
      <c r="G526" s="78"/>
      <c r="H526" s="49" t="s">
        <v>2879</v>
      </c>
      <c r="I526" s="62"/>
      <c r="J526" s="83" t="s">
        <v>2827</v>
      </c>
      <c r="K526" s="57"/>
      <c r="L526" s="66"/>
      <c r="M526" s="67"/>
      <c r="N526" s="67"/>
      <c r="O526" s="72"/>
      <c r="P526" s="73"/>
      <c r="Q526" s="80"/>
    </row>
    <row r="527" spans="1:18" x14ac:dyDescent="0.2">
      <c r="A527" s="76" t="s">
        <v>2423</v>
      </c>
      <c r="B527" s="76" t="s">
        <v>2510</v>
      </c>
      <c r="C527" s="77" t="s">
        <v>2879</v>
      </c>
      <c r="D527" s="76" t="s">
        <v>2879</v>
      </c>
      <c r="E527" s="78"/>
      <c r="F527" s="78"/>
      <c r="G527" s="78"/>
      <c r="H527" s="63" t="s">
        <v>2511</v>
      </c>
      <c r="I527" s="62"/>
      <c r="J527" s="57" t="s">
        <v>2828</v>
      </c>
      <c r="K527" s="57"/>
      <c r="L527" s="66" t="s">
        <v>252</v>
      </c>
      <c r="M527" s="67">
        <v>37.840000000000003</v>
      </c>
      <c r="N527" s="67">
        <v>34.03</v>
      </c>
      <c r="O527" s="72">
        <v>45292</v>
      </c>
      <c r="P527" s="73" t="s">
        <v>2252</v>
      </c>
      <c r="Q527" s="80"/>
    </row>
    <row r="528" spans="1:18" x14ac:dyDescent="0.2">
      <c r="A528" s="76" t="s">
        <v>2423</v>
      </c>
      <c r="B528" s="76" t="s">
        <v>2510</v>
      </c>
      <c r="C528" s="77" t="s">
        <v>2879</v>
      </c>
      <c r="D528" s="76" t="s">
        <v>2879</v>
      </c>
      <c r="E528" s="78"/>
      <c r="F528" s="78"/>
      <c r="G528" s="78"/>
      <c r="H528" s="63" t="s">
        <v>2512</v>
      </c>
      <c r="I528" s="62"/>
      <c r="J528" s="57" t="s">
        <v>2829</v>
      </c>
      <c r="K528" s="57"/>
      <c r="L528" s="66" t="s">
        <v>252</v>
      </c>
      <c r="M528" s="67">
        <v>46.87</v>
      </c>
      <c r="N528" s="67">
        <v>42.16</v>
      </c>
      <c r="O528" s="72">
        <v>45292</v>
      </c>
      <c r="P528" s="73" t="s">
        <v>2252</v>
      </c>
      <c r="Q528" s="80"/>
    </row>
    <row r="529" spans="1:18" x14ac:dyDescent="0.2">
      <c r="A529" s="76" t="s">
        <v>2423</v>
      </c>
      <c r="B529" s="76" t="s">
        <v>2514</v>
      </c>
      <c r="C529" s="77" t="s">
        <v>2879</v>
      </c>
      <c r="D529" s="76" t="s">
        <v>2879</v>
      </c>
      <c r="E529" s="78"/>
      <c r="F529" s="78"/>
      <c r="G529" s="78"/>
      <c r="H529" s="49" t="s">
        <v>2879</v>
      </c>
      <c r="I529" s="62"/>
      <c r="J529" s="83" t="s">
        <v>2760</v>
      </c>
      <c r="K529" s="57"/>
      <c r="L529" s="66"/>
      <c r="M529" s="67"/>
      <c r="N529" s="67"/>
      <c r="O529" s="72"/>
      <c r="P529" s="73"/>
      <c r="Q529" s="80"/>
    </row>
    <row r="530" spans="1:18" ht="28.5" x14ac:dyDescent="0.2">
      <c r="A530" s="76" t="s">
        <v>2423</v>
      </c>
      <c r="B530" s="76" t="s">
        <v>2514</v>
      </c>
      <c r="C530" s="77" t="s">
        <v>2879</v>
      </c>
      <c r="D530" s="76" t="s">
        <v>2879</v>
      </c>
      <c r="E530" s="78"/>
      <c r="F530" s="78"/>
      <c r="G530" s="78"/>
      <c r="H530" s="63" t="s">
        <v>2517</v>
      </c>
      <c r="I530" s="62" t="s">
        <v>1</v>
      </c>
      <c r="J530" s="57" t="s">
        <v>2837</v>
      </c>
      <c r="K530" s="57" t="s">
        <v>4688</v>
      </c>
      <c r="L530" s="66" t="s">
        <v>252</v>
      </c>
      <c r="M530" s="67">
        <v>300.51</v>
      </c>
      <c r="N530" s="67">
        <v>270.5</v>
      </c>
      <c r="O530" s="72">
        <v>45292</v>
      </c>
      <c r="P530" s="73" t="s">
        <v>2252</v>
      </c>
      <c r="Q530" s="80"/>
      <c r="R530" s="26"/>
    </row>
    <row r="531" spans="1:18" ht="28.5" x14ac:dyDescent="0.2">
      <c r="A531" s="76" t="s">
        <v>2423</v>
      </c>
      <c r="B531" s="76" t="s">
        <v>2514</v>
      </c>
      <c r="C531" s="77" t="s">
        <v>2879</v>
      </c>
      <c r="D531" s="76" t="s">
        <v>2879</v>
      </c>
      <c r="E531" s="78"/>
      <c r="F531" s="78"/>
      <c r="G531" s="78"/>
      <c r="H531" s="63" t="s">
        <v>2518</v>
      </c>
      <c r="I531" s="62"/>
      <c r="J531" s="57" t="s">
        <v>2838</v>
      </c>
      <c r="K531" s="57"/>
      <c r="L531" s="66" t="s">
        <v>252</v>
      </c>
      <c r="M531" s="67">
        <v>91.94</v>
      </c>
      <c r="N531" s="67">
        <v>82.71</v>
      </c>
      <c r="O531" s="72">
        <v>45292</v>
      </c>
      <c r="P531" s="73" t="s">
        <v>2252</v>
      </c>
      <c r="Q531" s="80"/>
    </row>
    <row r="532" spans="1:18" x14ac:dyDescent="0.2">
      <c r="A532" s="76" t="s">
        <v>2423</v>
      </c>
      <c r="B532" s="76" t="s">
        <v>2519</v>
      </c>
      <c r="C532" s="77" t="s">
        <v>2879</v>
      </c>
      <c r="D532" s="76" t="s">
        <v>2879</v>
      </c>
      <c r="E532" s="78"/>
      <c r="F532" s="78"/>
      <c r="G532" s="78"/>
      <c r="H532" s="49" t="s">
        <v>2879</v>
      </c>
      <c r="I532" s="62"/>
      <c r="J532" s="83" t="s">
        <v>2830</v>
      </c>
      <c r="K532" s="57"/>
      <c r="L532" s="66"/>
      <c r="M532" s="67"/>
      <c r="N532" s="67"/>
      <c r="O532" s="72"/>
      <c r="P532" s="73"/>
      <c r="Q532" s="80"/>
    </row>
    <row r="533" spans="1:18" ht="42.75" x14ac:dyDescent="0.2">
      <c r="A533" s="76" t="s">
        <v>2423</v>
      </c>
      <c r="B533" s="76" t="s">
        <v>2519</v>
      </c>
      <c r="C533" s="77" t="s">
        <v>2879</v>
      </c>
      <c r="D533" s="76" t="s">
        <v>2879</v>
      </c>
      <c r="E533" s="78"/>
      <c r="F533" s="78"/>
      <c r="G533" s="78"/>
      <c r="H533" s="63" t="s">
        <v>2521</v>
      </c>
      <c r="I533" s="62"/>
      <c r="J533" s="57" t="s">
        <v>2831</v>
      </c>
      <c r="K533" s="57"/>
      <c r="L533" s="66" t="s">
        <v>252</v>
      </c>
      <c r="M533" s="67">
        <v>113.92</v>
      </c>
      <c r="N533" s="67">
        <v>102.58</v>
      </c>
      <c r="O533" s="72">
        <v>45292</v>
      </c>
      <c r="P533" s="73" t="s">
        <v>2252</v>
      </c>
      <c r="Q533" s="80"/>
      <c r="R533" s="26"/>
    </row>
    <row r="534" spans="1:18" ht="42.75" x14ac:dyDescent="0.2">
      <c r="A534" s="76" t="s">
        <v>2423</v>
      </c>
      <c r="B534" s="76" t="s">
        <v>2519</v>
      </c>
      <c r="C534" s="77" t="s">
        <v>2879</v>
      </c>
      <c r="D534" s="76" t="s">
        <v>2879</v>
      </c>
      <c r="E534" s="78"/>
      <c r="F534" s="78"/>
      <c r="G534" s="78"/>
      <c r="H534" s="63" t="s">
        <v>2522</v>
      </c>
      <c r="I534" s="62"/>
      <c r="J534" s="57" t="s">
        <v>2832</v>
      </c>
      <c r="K534" s="57"/>
      <c r="L534" s="66" t="s">
        <v>252</v>
      </c>
      <c r="M534" s="67">
        <v>201.75</v>
      </c>
      <c r="N534" s="67">
        <v>181.57</v>
      </c>
      <c r="O534" s="72">
        <v>45292</v>
      </c>
      <c r="P534" s="73" t="s">
        <v>2252</v>
      </c>
      <c r="Q534" s="80"/>
    </row>
    <row r="535" spans="1:18" ht="42.75" x14ac:dyDescent="0.2">
      <c r="A535" s="76" t="s">
        <v>2423</v>
      </c>
      <c r="B535" s="76" t="s">
        <v>2519</v>
      </c>
      <c r="C535" s="77" t="s">
        <v>2879</v>
      </c>
      <c r="D535" s="76" t="s">
        <v>2879</v>
      </c>
      <c r="E535" s="78"/>
      <c r="F535" s="78"/>
      <c r="G535" s="78"/>
      <c r="H535" s="63" t="s">
        <v>2523</v>
      </c>
      <c r="I535" s="62"/>
      <c r="J535" s="57" t="s">
        <v>2833</v>
      </c>
      <c r="K535" s="57"/>
      <c r="L535" s="66" t="s">
        <v>252</v>
      </c>
      <c r="M535" s="67">
        <v>313.66000000000003</v>
      </c>
      <c r="N535" s="67">
        <v>282.33999999999997</v>
      </c>
      <c r="O535" s="72">
        <v>45292</v>
      </c>
      <c r="P535" s="73" t="s">
        <v>2252</v>
      </c>
      <c r="Q535" s="80"/>
    </row>
    <row r="536" spans="1:18" ht="28.5" x14ac:dyDescent="0.2">
      <c r="A536" s="76" t="s">
        <v>2423</v>
      </c>
      <c r="B536" s="76" t="s">
        <v>2519</v>
      </c>
      <c r="C536" s="77" t="s">
        <v>2879</v>
      </c>
      <c r="D536" s="76" t="s">
        <v>2879</v>
      </c>
      <c r="E536" s="78"/>
      <c r="F536" s="78"/>
      <c r="G536" s="78"/>
      <c r="H536" s="63" t="s">
        <v>2524</v>
      </c>
      <c r="I536" s="62"/>
      <c r="J536" s="57" t="s">
        <v>2834</v>
      </c>
      <c r="K536" s="57"/>
      <c r="L536" s="66" t="s">
        <v>252</v>
      </c>
      <c r="M536" s="67">
        <v>276.92</v>
      </c>
      <c r="N536" s="67">
        <v>249.22</v>
      </c>
      <c r="O536" s="72">
        <v>45292</v>
      </c>
      <c r="P536" s="73" t="s">
        <v>2252</v>
      </c>
      <c r="Q536" s="80"/>
    </row>
    <row r="537" spans="1:18" ht="72" x14ac:dyDescent="0.2">
      <c r="A537" s="76" t="s">
        <v>2423</v>
      </c>
      <c r="B537" s="76" t="s">
        <v>2529</v>
      </c>
      <c r="C537" s="77" t="s">
        <v>2879</v>
      </c>
      <c r="D537" s="76" t="s">
        <v>2879</v>
      </c>
      <c r="E537" s="78"/>
      <c r="F537" s="78"/>
      <c r="G537" s="78"/>
      <c r="H537" s="49" t="s">
        <v>2879</v>
      </c>
      <c r="I537" s="62"/>
      <c r="J537" s="57" t="s">
        <v>4088</v>
      </c>
      <c r="K537" s="57"/>
      <c r="L537" s="66"/>
      <c r="M537" s="67"/>
      <c r="N537" s="67"/>
      <c r="O537" s="72"/>
      <c r="P537" s="73"/>
      <c r="Q537" s="80"/>
    </row>
    <row r="538" spans="1:18" ht="28.5" x14ac:dyDescent="0.2">
      <c r="A538" s="76" t="s">
        <v>2423</v>
      </c>
      <c r="B538" s="76" t="s">
        <v>2529</v>
      </c>
      <c r="C538" s="77" t="s">
        <v>2879</v>
      </c>
      <c r="D538" s="76" t="s">
        <v>2879</v>
      </c>
      <c r="E538" s="78"/>
      <c r="F538" s="78"/>
      <c r="G538" s="78"/>
      <c r="H538" s="63" t="s">
        <v>2533</v>
      </c>
      <c r="I538" s="62"/>
      <c r="J538" s="57" t="s">
        <v>2835</v>
      </c>
      <c r="K538" s="57"/>
      <c r="L538" s="66" t="s">
        <v>252</v>
      </c>
      <c r="M538" s="67">
        <v>494.13</v>
      </c>
      <c r="N538" s="67">
        <v>444.75</v>
      </c>
      <c r="O538" s="72">
        <v>45292</v>
      </c>
      <c r="P538" s="73" t="s">
        <v>2252</v>
      </c>
      <c r="Q538" s="80"/>
      <c r="R538" s="26"/>
    </row>
    <row r="539" spans="1:18" ht="28.5" x14ac:dyDescent="0.2">
      <c r="A539" s="76" t="s">
        <v>2423</v>
      </c>
      <c r="B539" s="76" t="s">
        <v>2529</v>
      </c>
      <c r="C539" s="77" t="s">
        <v>2879</v>
      </c>
      <c r="D539" s="76" t="s">
        <v>2879</v>
      </c>
      <c r="E539" s="78"/>
      <c r="F539" s="78"/>
      <c r="G539" s="78"/>
      <c r="H539" s="63" t="s">
        <v>2534</v>
      </c>
      <c r="I539" s="62"/>
      <c r="J539" s="57" t="s">
        <v>2836</v>
      </c>
      <c r="K539" s="57"/>
      <c r="L539" s="57" t="s">
        <v>252</v>
      </c>
      <c r="M539" s="67">
        <v>443.44</v>
      </c>
      <c r="N539" s="67">
        <v>399.08</v>
      </c>
      <c r="O539" s="72">
        <v>45292</v>
      </c>
      <c r="P539" s="73" t="s">
        <v>2252</v>
      </c>
      <c r="Q539" s="80"/>
    </row>
    <row r="540" spans="1:18" ht="114.75" x14ac:dyDescent="0.2">
      <c r="A540" s="76" t="s">
        <v>411</v>
      </c>
      <c r="B540" s="76" t="s">
        <v>2879</v>
      </c>
      <c r="C540" s="77" t="s">
        <v>2879</v>
      </c>
      <c r="D540" s="76" t="s">
        <v>2879</v>
      </c>
      <c r="E540" s="78"/>
      <c r="F540" s="78"/>
      <c r="G540" s="78"/>
      <c r="H540" s="49" t="s">
        <v>2879</v>
      </c>
      <c r="I540" s="62"/>
      <c r="J540" s="57" t="s">
        <v>4037</v>
      </c>
      <c r="K540" s="66"/>
      <c r="L540" s="66"/>
      <c r="M540" s="67"/>
      <c r="N540" s="67" t="s">
        <v>2131</v>
      </c>
      <c r="O540" s="72"/>
      <c r="P540" s="73"/>
      <c r="Q540" s="80">
        <v>23</v>
      </c>
    </row>
    <row r="541" spans="1:18" x14ac:dyDescent="0.2">
      <c r="A541" s="76" t="s">
        <v>411</v>
      </c>
      <c r="B541" s="76" t="s">
        <v>412</v>
      </c>
      <c r="C541" s="77" t="s">
        <v>2879</v>
      </c>
      <c r="D541" s="76" t="s">
        <v>2879</v>
      </c>
      <c r="E541" s="78"/>
      <c r="F541" s="78"/>
      <c r="G541" s="78"/>
      <c r="H541" s="49" t="s">
        <v>2879</v>
      </c>
      <c r="I541" s="62"/>
      <c r="J541" s="71" t="s">
        <v>2839</v>
      </c>
      <c r="K541" s="66"/>
      <c r="L541" s="66"/>
      <c r="M541" s="67"/>
      <c r="N541" s="67" t="s">
        <v>2131</v>
      </c>
      <c r="O541" s="72"/>
      <c r="P541" s="73"/>
      <c r="Q541" s="80" t="str">
        <f t="shared" ref="Q541:Q584" si="19">IF(H541="",IF(B541="",A541,B541),H541)</f>
        <v xml:space="preserve"> </v>
      </c>
    </row>
    <row r="542" spans="1:18" ht="28.5" x14ac:dyDescent="0.2">
      <c r="A542" s="76" t="s">
        <v>411</v>
      </c>
      <c r="B542" s="76" t="s">
        <v>412</v>
      </c>
      <c r="C542" s="77" t="s">
        <v>2879</v>
      </c>
      <c r="D542" s="76" t="s">
        <v>2879</v>
      </c>
      <c r="E542" s="78"/>
      <c r="F542" s="78"/>
      <c r="G542" s="78"/>
      <c r="H542" s="49" t="s">
        <v>114</v>
      </c>
      <c r="I542" s="62"/>
      <c r="J542" s="57" t="s">
        <v>2840</v>
      </c>
      <c r="K542" s="57"/>
      <c r="L542" s="66"/>
      <c r="M542" s="67"/>
      <c r="N542" s="67"/>
      <c r="O542" s="72">
        <v>44652</v>
      </c>
      <c r="P542" s="73" t="s">
        <v>331</v>
      </c>
      <c r="Q542" s="80" t="str">
        <f t="shared" si="19"/>
        <v>23.02.01.00.1</v>
      </c>
      <c r="R542" s="26"/>
    </row>
    <row r="543" spans="1:18" x14ac:dyDescent="0.2">
      <c r="A543" s="76" t="s">
        <v>411</v>
      </c>
      <c r="B543" s="76" t="s">
        <v>413</v>
      </c>
      <c r="C543" s="77" t="s">
        <v>2879</v>
      </c>
      <c r="D543" s="76" t="s">
        <v>2879</v>
      </c>
      <c r="E543" s="78"/>
      <c r="F543" s="78"/>
      <c r="G543" s="78"/>
      <c r="H543" s="49" t="s">
        <v>2879</v>
      </c>
      <c r="I543" s="62"/>
      <c r="J543" s="71" t="s">
        <v>2841</v>
      </c>
      <c r="K543" s="66"/>
      <c r="L543" s="66"/>
      <c r="M543" s="67"/>
      <c r="N543" s="67"/>
      <c r="O543" s="72"/>
      <c r="P543" s="73"/>
      <c r="Q543" s="80" t="str">
        <f t="shared" si="19"/>
        <v xml:space="preserve"> </v>
      </c>
    </row>
    <row r="544" spans="1:18" ht="28.5" x14ac:dyDescent="0.2">
      <c r="A544" s="76" t="s">
        <v>411</v>
      </c>
      <c r="B544" s="76" t="s">
        <v>413</v>
      </c>
      <c r="C544" s="77" t="s">
        <v>2879</v>
      </c>
      <c r="D544" s="76" t="s">
        <v>2879</v>
      </c>
      <c r="E544" s="78"/>
      <c r="F544" s="78"/>
      <c r="G544" s="78"/>
      <c r="H544" s="49" t="s">
        <v>115</v>
      </c>
      <c r="I544" s="62"/>
      <c r="J544" s="57" t="s">
        <v>2874</v>
      </c>
      <c r="K544" s="57"/>
      <c r="L544" s="66"/>
      <c r="M544" s="67"/>
      <c r="N544" s="67"/>
      <c r="O544" s="72">
        <v>44652</v>
      </c>
      <c r="P544" s="73" t="s">
        <v>331</v>
      </c>
      <c r="Q544" s="80" t="str">
        <f t="shared" si="19"/>
        <v>23.03.01.00.1</v>
      </c>
    </row>
    <row r="545" spans="1:17" x14ac:dyDescent="0.2">
      <c r="A545" s="76" t="s">
        <v>411</v>
      </c>
      <c r="B545" s="76" t="s">
        <v>414</v>
      </c>
      <c r="C545" s="77" t="s">
        <v>2879</v>
      </c>
      <c r="D545" s="76" t="s">
        <v>2879</v>
      </c>
      <c r="E545" s="78"/>
      <c r="F545" s="78"/>
      <c r="G545" s="78"/>
      <c r="H545" s="49" t="s">
        <v>2879</v>
      </c>
      <c r="I545" s="62"/>
      <c r="J545" s="71" t="s">
        <v>502</v>
      </c>
      <c r="K545" s="66"/>
      <c r="L545" s="66"/>
      <c r="M545" s="67"/>
      <c r="N545" s="67"/>
      <c r="O545" s="72"/>
      <c r="P545" s="73"/>
      <c r="Q545" s="80" t="str">
        <f t="shared" si="19"/>
        <v xml:space="preserve"> </v>
      </c>
    </row>
    <row r="546" spans="1:17" ht="28.5" x14ac:dyDescent="0.2">
      <c r="A546" s="76" t="s">
        <v>411</v>
      </c>
      <c r="B546" s="76" t="s">
        <v>414</v>
      </c>
      <c r="C546" s="77" t="s">
        <v>2879</v>
      </c>
      <c r="D546" s="76" t="s">
        <v>2879</v>
      </c>
      <c r="E546" s="78"/>
      <c r="F546" s="78"/>
      <c r="G546" s="78"/>
      <c r="H546" s="49" t="s">
        <v>116</v>
      </c>
      <c r="I546" s="62"/>
      <c r="J546" s="57" t="s">
        <v>2875</v>
      </c>
      <c r="K546" s="57"/>
      <c r="L546" s="66"/>
      <c r="M546" s="67"/>
      <c r="N546" s="67"/>
      <c r="O546" s="72">
        <v>44652</v>
      </c>
      <c r="P546" s="73" t="s">
        <v>331</v>
      </c>
      <c r="Q546" s="80" t="str">
        <f t="shared" si="19"/>
        <v>23.04.01.00.1</v>
      </c>
    </row>
    <row r="547" spans="1:17" x14ac:dyDescent="0.2">
      <c r="A547" s="76" t="s">
        <v>411</v>
      </c>
      <c r="B547" s="76" t="s">
        <v>415</v>
      </c>
      <c r="C547" s="77" t="s">
        <v>2879</v>
      </c>
      <c r="D547" s="76" t="s">
        <v>2879</v>
      </c>
      <c r="E547" s="78"/>
      <c r="F547" s="78"/>
      <c r="G547" s="78"/>
      <c r="H547" s="49" t="s">
        <v>2879</v>
      </c>
      <c r="I547" s="62"/>
      <c r="J547" s="71" t="s">
        <v>2876</v>
      </c>
      <c r="K547" s="66"/>
      <c r="L547" s="66"/>
      <c r="M547" s="67"/>
      <c r="N547" s="67"/>
      <c r="O547" s="72"/>
      <c r="P547" s="73"/>
      <c r="Q547" s="80" t="str">
        <f t="shared" si="19"/>
        <v xml:space="preserve"> </v>
      </c>
    </row>
    <row r="548" spans="1:17" ht="28.5" x14ac:dyDescent="0.2">
      <c r="A548" s="76" t="s">
        <v>411</v>
      </c>
      <c r="B548" s="76" t="s">
        <v>415</v>
      </c>
      <c r="C548" s="77" t="s">
        <v>2879</v>
      </c>
      <c r="D548" s="76" t="s">
        <v>2879</v>
      </c>
      <c r="E548" s="78"/>
      <c r="F548" s="78"/>
      <c r="G548" s="78"/>
      <c r="H548" s="49" t="s">
        <v>117</v>
      </c>
      <c r="I548" s="62"/>
      <c r="J548" s="57" t="s">
        <v>2877</v>
      </c>
      <c r="K548" s="57"/>
      <c r="L548" s="66"/>
      <c r="M548" s="67"/>
      <c r="N548" s="67"/>
      <c r="O548" s="72">
        <v>44652</v>
      </c>
      <c r="P548" s="73" t="s">
        <v>331</v>
      </c>
      <c r="Q548" s="80" t="str">
        <f t="shared" si="19"/>
        <v>23.05.01.00.1</v>
      </c>
    </row>
    <row r="549" spans="1:17" s="80" customFormat="1" x14ac:dyDescent="0.2">
      <c r="A549" s="76" t="s">
        <v>411</v>
      </c>
      <c r="B549" s="76" t="s">
        <v>416</v>
      </c>
      <c r="C549" s="77" t="s">
        <v>2879</v>
      </c>
      <c r="D549" s="76" t="s">
        <v>2879</v>
      </c>
      <c r="E549" s="78"/>
      <c r="F549" s="78"/>
      <c r="G549" s="78"/>
      <c r="H549" s="49" t="s">
        <v>2879</v>
      </c>
      <c r="I549" s="62"/>
      <c r="J549" s="71" t="s">
        <v>503</v>
      </c>
      <c r="K549" s="66"/>
      <c r="L549" s="66"/>
      <c r="M549" s="67"/>
      <c r="N549" s="67"/>
      <c r="O549" s="72"/>
      <c r="P549" s="73"/>
      <c r="Q549" s="80" t="str">
        <f t="shared" si="19"/>
        <v xml:space="preserve"> </v>
      </c>
    </row>
    <row r="550" spans="1:17" s="80" customFormat="1" ht="28.5" x14ac:dyDescent="0.2">
      <c r="A550" s="76" t="s">
        <v>411</v>
      </c>
      <c r="B550" s="76" t="s">
        <v>416</v>
      </c>
      <c r="C550" s="77" t="s">
        <v>2879</v>
      </c>
      <c r="D550" s="76" t="s">
        <v>2879</v>
      </c>
      <c r="E550" s="78"/>
      <c r="F550" s="78"/>
      <c r="G550" s="78"/>
      <c r="H550" s="49" t="s">
        <v>118</v>
      </c>
      <c r="I550" s="62"/>
      <c r="J550" s="57" t="s">
        <v>2929</v>
      </c>
      <c r="K550" s="57"/>
      <c r="L550" s="66"/>
      <c r="M550" s="67"/>
      <c r="N550" s="67"/>
      <c r="O550" s="72">
        <v>44743</v>
      </c>
      <c r="P550" s="73" t="s">
        <v>331</v>
      </c>
      <c r="Q550" s="80" t="str">
        <f t="shared" si="19"/>
        <v>23.06.01.00.1</v>
      </c>
    </row>
    <row r="551" spans="1:17" s="80" customFormat="1" x14ac:dyDescent="0.2">
      <c r="A551" s="76" t="s">
        <v>411</v>
      </c>
      <c r="B551" s="76" t="s">
        <v>417</v>
      </c>
      <c r="C551" s="77" t="s">
        <v>2879</v>
      </c>
      <c r="D551" s="76" t="s">
        <v>2879</v>
      </c>
      <c r="E551" s="78"/>
      <c r="F551" s="78"/>
      <c r="G551" s="78"/>
      <c r="H551" s="49" t="s">
        <v>2879</v>
      </c>
      <c r="I551" s="62"/>
      <c r="J551" s="71" t="s">
        <v>2928</v>
      </c>
      <c r="K551" s="66"/>
      <c r="L551" s="66"/>
      <c r="M551" s="67"/>
      <c r="N551" s="67" t="s">
        <v>2131</v>
      </c>
      <c r="O551" s="72"/>
      <c r="P551" s="73"/>
      <c r="Q551" s="80" t="str">
        <f t="shared" si="19"/>
        <v xml:space="preserve"> </v>
      </c>
    </row>
    <row r="552" spans="1:17" s="80" customFormat="1" ht="28.5" x14ac:dyDescent="0.2">
      <c r="A552" s="76" t="s">
        <v>411</v>
      </c>
      <c r="B552" s="76" t="s">
        <v>417</v>
      </c>
      <c r="C552" s="77" t="s">
        <v>2879</v>
      </c>
      <c r="D552" s="76" t="s">
        <v>2879</v>
      </c>
      <c r="E552" s="78"/>
      <c r="F552" s="78"/>
      <c r="G552" s="78"/>
      <c r="H552" s="49" t="s">
        <v>119</v>
      </c>
      <c r="I552" s="62"/>
      <c r="J552" s="57" t="s">
        <v>2930</v>
      </c>
      <c r="K552" s="57"/>
      <c r="L552" s="66"/>
      <c r="M552" s="67"/>
      <c r="N552" s="67"/>
      <c r="O552" s="72">
        <v>44743</v>
      </c>
      <c r="P552" s="73" t="s">
        <v>331</v>
      </c>
      <c r="Q552" s="80" t="str">
        <f t="shared" si="19"/>
        <v>23.10.01.00.1</v>
      </c>
    </row>
    <row r="553" spans="1:17" x14ac:dyDescent="0.2">
      <c r="A553" s="76" t="s">
        <v>411</v>
      </c>
      <c r="B553" s="76" t="s">
        <v>418</v>
      </c>
      <c r="C553" s="77" t="s">
        <v>2879</v>
      </c>
      <c r="D553" s="76" t="s">
        <v>2879</v>
      </c>
      <c r="E553" s="78"/>
      <c r="F553" s="78"/>
      <c r="G553" s="78"/>
      <c r="H553" s="49" t="s">
        <v>2879</v>
      </c>
      <c r="I553" s="62"/>
      <c r="J553" s="71" t="s">
        <v>2827</v>
      </c>
      <c r="K553" s="66"/>
      <c r="L553" s="66"/>
      <c r="M553" s="67"/>
      <c r="N553" s="67"/>
      <c r="O553" s="72"/>
      <c r="P553" s="73"/>
      <c r="Q553" s="80" t="str">
        <f t="shared" si="19"/>
        <v xml:space="preserve"> </v>
      </c>
    </row>
    <row r="554" spans="1:17" ht="28.5" x14ac:dyDescent="0.2">
      <c r="A554" s="76" t="s">
        <v>411</v>
      </c>
      <c r="B554" s="76" t="s">
        <v>418</v>
      </c>
      <c r="C554" s="77" t="s">
        <v>2879</v>
      </c>
      <c r="D554" s="76" t="s">
        <v>2879</v>
      </c>
      <c r="E554" s="78"/>
      <c r="F554" s="78"/>
      <c r="G554" s="78"/>
      <c r="H554" s="49" t="s">
        <v>120</v>
      </c>
      <c r="I554" s="62"/>
      <c r="J554" s="57" t="s">
        <v>2878</v>
      </c>
      <c r="K554" s="57"/>
      <c r="L554" s="66"/>
      <c r="M554" s="67"/>
      <c r="N554" s="67"/>
      <c r="O554" s="72">
        <v>44652</v>
      </c>
      <c r="P554" s="73" t="s">
        <v>331</v>
      </c>
      <c r="Q554" s="80" t="str">
        <f t="shared" si="19"/>
        <v>23.11.01.00.1</v>
      </c>
    </row>
    <row r="555" spans="1:17" x14ac:dyDescent="0.2">
      <c r="A555" s="76" t="s">
        <v>411</v>
      </c>
      <c r="B555" s="76" t="s">
        <v>419</v>
      </c>
      <c r="C555" s="77" t="s">
        <v>2879</v>
      </c>
      <c r="D555" s="76" t="s">
        <v>2879</v>
      </c>
      <c r="E555" s="78"/>
      <c r="F555" s="78"/>
      <c r="G555" s="78"/>
      <c r="H555" s="49" t="s">
        <v>2879</v>
      </c>
      <c r="I555" s="62"/>
      <c r="J555" s="71" t="s">
        <v>2842</v>
      </c>
      <c r="K555" s="66"/>
      <c r="L555" s="66"/>
      <c r="M555" s="67"/>
      <c r="N555" s="67" t="s">
        <v>2131</v>
      </c>
      <c r="O555" s="72"/>
      <c r="P555" s="73"/>
      <c r="Q555" s="80" t="str">
        <f t="shared" si="19"/>
        <v xml:space="preserve"> </v>
      </c>
    </row>
    <row r="556" spans="1:17" ht="28.5" x14ac:dyDescent="0.2">
      <c r="A556" s="76" t="s">
        <v>411</v>
      </c>
      <c r="B556" s="76" t="s">
        <v>419</v>
      </c>
      <c r="C556" s="77" t="s">
        <v>2879</v>
      </c>
      <c r="D556" s="76" t="s">
        <v>2879</v>
      </c>
      <c r="E556" s="78"/>
      <c r="F556" s="78"/>
      <c r="G556" s="78"/>
      <c r="H556" s="49" t="s">
        <v>121</v>
      </c>
      <c r="I556" s="62"/>
      <c r="J556" s="57" t="s">
        <v>2843</v>
      </c>
      <c r="K556" s="57"/>
      <c r="L556" s="66"/>
      <c r="M556" s="67"/>
      <c r="N556" s="67"/>
      <c r="O556" s="72">
        <v>44652</v>
      </c>
      <c r="P556" s="73" t="s">
        <v>331</v>
      </c>
      <c r="Q556" s="80" t="str">
        <f t="shared" si="19"/>
        <v>23.20.01.00.1</v>
      </c>
    </row>
    <row r="557" spans="1:17" x14ac:dyDescent="0.2">
      <c r="A557" s="76" t="s">
        <v>411</v>
      </c>
      <c r="B557" s="76" t="s">
        <v>420</v>
      </c>
      <c r="C557" s="77" t="s">
        <v>2879</v>
      </c>
      <c r="D557" s="76" t="s">
        <v>2879</v>
      </c>
      <c r="E557" s="78"/>
      <c r="F557" s="78"/>
      <c r="G557" s="78"/>
      <c r="H557" s="49" t="s">
        <v>2879</v>
      </c>
      <c r="I557" s="62"/>
      <c r="J557" s="71" t="s">
        <v>2811</v>
      </c>
      <c r="K557" s="66"/>
      <c r="L557" s="66"/>
      <c r="M557" s="67"/>
      <c r="N557" s="67"/>
      <c r="O557" s="72"/>
      <c r="P557" s="73"/>
      <c r="Q557" s="80" t="str">
        <f t="shared" si="19"/>
        <v xml:space="preserve"> </v>
      </c>
    </row>
    <row r="558" spans="1:17" ht="28.5" x14ac:dyDescent="0.2">
      <c r="A558" s="76" t="s">
        <v>411</v>
      </c>
      <c r="B558" s="76" t="s">
        <v>420</v>
      </c>
      <c r="C558" s="77" t="s">
        <v>2879</v>
      </c>
      <c r="D558" s="76" t="s">
        <v>2879</v>
      </c>
      <c r="E558" s="78"/>
      <c r="F558" s="78"/>
      <c r="G558" s="78"/>
      <c r="H558" s="49" t="s">
        <v>122</v>
      </c>
      <c r="I558" s="62"/>
      <c r="J558" s="57" t="s">
        <v>2844</v>
      </c>
      <c r="K558" s="57"/>
      <c r="L558" s="66"/>
      <c r="M558" s="67"/>
      <c r="N558" s="67"/>
      <c r="O558" s="72">
        <v>44652</v>
      </c>
      <c r="P558" s="73" t="s">
        <v>331</v>
      </c>
      <c r="Q558" s="80" t="str">
        <f t="shared" si="19"/>
        <v>23.21.01.00.1</v>
      </c>
    </row>
    <row r="559" spans="1:17" x14ac:dyDescent="0.2">
      <c r="A559" s="76" t="s">
        <v>411</v>
      </c>
      <c r="B559" s="76" t="s">
        <v>421</v>
      </c>
      <c r="C559" s="77" t="s">
        <v>2879</v>
      </c>
      <c r="D559" s="76" t="s">
        <v>2879</v>
      </c>
      <c r="E559" s="78"/>
      <c r="F559" s="78"/>
      <c r="G559" s="78"/>
      <c r="H559" s="49" t="s">
        <v>2879</v>
      </c>
      <c r="I559" s="62"/>
      <c r="J559" s="71" t="s">
        <v>2845</v>
      </c>
      <c r="K559" s="66"/>
      <c r="L559" s="66"/>
      <c r="M559" s="67"/>
      <c r="N559" s="67"/>
      <c r="O559" s="72"/>
      <c r="P559" s="73"/>
      <c r="Q559" s="80" t="str">
        <f t="shared" si="19"/>
        <v xml:space="preserve"> </v>
      </c>
    </row>
    <row r="560" spans="1:17" ht="28.5" x14ac:dyDescent="0.2">
      <c r="A560" s="76" t="s">
        <v>411</v>
      </c>
      <c r="B560" s="76" t="s">
        <v>421</v>
      </c>
      <c r="C560" s="77" t="s">
        <v>2879</v>
      </c>
      <c r="D560" s="76" t="s">
        <v>2879</v>
      </c>
      <c r="E560" s="78"/>
      <c r="F560" s="78"/>
      <c r="G560" s="78"/>
      <c r="H560" s="49" t="s">
        <v>123</v>
      </c>
      <c r="I560" s="62"/>
      <c r="J560" s="57" t="s">
        <v>2846</v>
      </c>
      <c r="K560" s="57"/>
      <c r="L560" s="66"/>
      <c r="M560" s="67"/>
      <c r="N560" s="67"/>
      <c r="O560" s="72">
        <v>44652</v>
      </c>
      <c r="P560" s="73" t="s">
        <v>331</v>
      </c>
      <c r="Q560" s="80" t="str">
        <f t="shared" si="19"/>
        <v>23.22.01.00.1</v>
      </c>
    </row>
    <row r="561" spans="1:18" x14ac:dyDescent="0.2">
      <c r="A561" s="76" t="s">
        <v>411</v>
      </c>
      <c r="B561" s="76" t="s">
        <v>422</v>
      </c>
      <c r="C561" s="77" t="s">
        <v>2879</v>
      </c>
      <c r="D561" s="76" t="s">
        <v>2879</v>
      </c>
      <c r="E561" s="78"/>
      <c r="F561" s="78"/>
      <c r="G561" s="78"/>
      <c r="H561" s="49" t="s">
        <v>2879</v>
      </c>
      <c r="I561" s="62"/>
      <c r="J561" s="71" t="s">
        <v>504</v>
      </c>
      <c r="K561" s="66"/>
      <c r="L561" s="66"/>
      <c r="M561" s="67"/>
      <c r="N561" s="67"/>
      <c r="O561" s="72"/>
      <c r="P561" s="73"/>
      <c r="Q561" s="80" t="str">
        <f t="shared" si="19"/>
        <v xml:space="preserve"> </v>
      </c>
    </row>
    <row r="562" spans="1:18" ht="28.5" x14ac:dyDescent="0.2">
      <c r="A562" s="76" t="s">
        <v>411</v>
      </c>
      <c r="B562" s="76" t="s">
        <v>422</v>
      </c>
      <c r="C562" s="77" t="s">
        <v>2879</v>
      </c>
      <c r="D562" s="76" t="s">
        <v>2879</v>
      </c>
      <c r="E562" s="78"/>
      <c r="F562" s="78"/>
      <c r="G562" s="78"/>
      <c r="H562" s="49" t="s">
        <v>124</v>
      </c>
      <c r="I562" s="62"/>
      <c r="J562" s="57" t="s">
        <v>2847</v>
      </c>
      <c r="K562" s="57"/>
      <c r="L562" s="66"/>
      <c r="M562" s="67"/>
      <c r="N562" s="67"/>
      <c r="O562" s="72">
        <v>44652</v>
      </c>
      <c r="P562" s="73" t="s">
        <v>331</v>
      </c>
      <c r="Q562" s="80" t="str">
        <f t="shared" si="19"/>
        <v>23.23.01.00.1</v>
      </c>
    </row>
    <row r="563" spans="1:18" x14ac:dyDescent="0.2">
      <c r="A563" s="76" t="s">
        <v>411</v>
      </c>
      <c r="B563" s="76" t="s">
        <v>423</v>
      </c>
      <c r="C563" s="77" t="s">
        <v>2879</v>
      </c>
      <c r="D563" s="76" t="s">
        <v>2879</v>
      </c>
      <c r="E563" s="78"/>
      <c r="F563" s="78"/>
      <c r="G563" s="78"/>
      <c r="H563" s="49" t="s">
        <v>2879</v>
      </c>
      <c r="I563" s="62"/>
      <c r="J563" s="71" t="s">
        <v>1349</v>
      </c>
      <c r="K563" s="66"/>
      <c r="L563" s="66"/>
      <c r="M563" s="67"/>
      <c r="N563" s="67"/>
      <c r="O563" s="72"/>
      <c r="P563" s="73"/>
      <c r="Q563" s="80" t="str">
        <f t="shared" si="19"/>
        <v xml:space="preserve"> </v>
      </c>
    </row>
    <row r="564" spans="1:18" ht="28.5" x14ac:dyDescent="0.2">
      <c r="A564" s="76" t="s">
        <v>411</v>
      </c>
      <c r="B564" s="76" t="s">
        <v>423</v>
      </c>
      <c r="C564" s="77" t="s">
        <v>2879</v>
      </c>
      <c r="D564" s="76" t="s">
        <v>2879</v>
      </c>
      <c r="E564" s="78"/>
      <c r="F564" s="78"/>
      <c r="G564" s="78"/>
      <c r="H564" s="49" t="s">
        <v>125</v>
      </c>
      <c r="I564" s="62"/>
      <c r="J564" s="57" t="s">
        <v>2848</v>
      </c>
      <c r="K564" s="57"/>
      <c r="L564" s="66"/>
      <c r="M564" s="67"/>
      <c r="N564" s="67"/>
      <c r="O564" s="72">
        <v>44652</v>
      </c>
      <c r="P564" s="73" t="s">
        <v>331</v>
      </c>
      <c r="Q564" s="80" t="str">
        <f t="shared" si="19"/>
        <v>23.24.01.00.1</v>
      </c>
    </row>
    <row r="565" spans="1:18" x14ac:dyDescent="0.2">
      <c r="A565" s="76" t="s">
        <v>411</v>
      </c>
      <c r="B565" s="76" t="s">
        <v>424</v>
      </c>
      <c r="C565" s="77" t="s">
        <v>2879</v>
      </c>
      <c r="D565" s="76" t="s">
        <v>2879</v>
      </c>
      <c r="E565" s="78"/>
      <c r="F565" s="78"/>
      <c r="G565" s="78"/>
      <c r="H565" s="49" t="s">
        <v>2879</v>
      </c>
      <c r="I565" s="62"/>
      <c r="J565" s="71" t="s">
        <v>2849</v>
      </c>
      <c r="K565" s="66"/>
      <c r="L565" s="66"/>
      <c r="M565" s="67"/>
      <c r="N565" s="67"/>
      <c r="O565" s="72"/>
      <c r="P565" s="73"/>
      <c r="Q565" s="80" t="str">
        <f t="shared" si="19"/>
        <v xml:space="preserve"> </v>
      </c>
    </row>
    <row r="566" spans="1:18" ht="28.5" x14ac:dyDescent="0.2">
      <c r="A566" s="76" t="s">
        <v>411</v>
      </c>
      <c r="B566" s="76" t="s">
        <v>424</v>
      </c>
      <c r="C566" s="77" t="s">
        <v>2879</v>
      </c>
      <c r="D566" s="76" t="s">
        <v>2879</v>
      </c>
      <c r="E566" s="78"/>
      <c r="F566" s="78"/>
      <c r="G566" s="78"/>
      <c r="H566" s="49" t="s">
        <v>126</v>
      </c>
      <c r="I566" s="62"/>
      <c r="J566" s="57" t="s">
        <v>2850</v>
      </c>
      <c r="K566" s="57"/>
      <c r="L566" s="66"/>
      <c r="M566" s="67"/>
      <c r="N566" s="67"/>
      <c r="O566" s="72">
        <v>44652</v>
      </c>
      <c r="P566" s="73" t="s">
        <v>331</v>
      </c>
      <c r="Q566" s="80" t="str">
        <f t="shared" si="19"/>
        <v>23.25.01.00.1</v>
      </c>
    </row>
    <row r="567" spans="1:18" x14ac:dyDescent="0.2">
      <c r="A567" s="76" t="s">
        <v>425</v>
      </c>
      <c r="B567" s="76" t="s">
        <v>2879</v>
      </c>
      <c r="C567" s="77" t="s">
        <v>2879</v>
      </c>
      <c r="D567" s="76" t="s">
        <v>2879</v>
      </c>
      <c r="E567" s="78"/>
      <c r="F567" s="78"/>
      <c r="G567" s="78"/>
      <c r="H567" s="49" t="s">
        <v>2879</v>
      </c>
      <c r="I567" s="62"/>
      <c r="J567" s="83" t="s">
        <v>1843</v>
      </c>
      <c r="K567" s="66"/>
      <c r="L567" s="66"/>
      <c r="M567" s="67"/>
      <c r="N567" s="67" t="s">
        <v>2131</v>
      </c>
      <c r="O567" s="72"/>
      <c r="P567" s="73"/>
      <c r="Q567" s="80" t="str">
        <f t="shared" si="19"/>
        <v xml:space="preserve"> </v>
      </c>
    </row>
    <row r="568" spans="1:18" ht="43.5" x14ac:dyDescent="0.2">
      <c r="A568" s="76" t="s">
        <v>425</v>
      </c>
      <c r="B568" s="76" t="s">
        <v>426</v>
      </c>
      <c r="C568" s="77" t="s">
        <v>2879</v>
      </c>
      <c r="D568" s="76" t="s">
        <v>2879</v>
      </c>
      <c r="E568" s="78"/>
      <c r="F568" s="78"/>
      <c r="G568" s="78"/>
      <c r="H568" s="49" t="s">
        <v>2879</v>
      </c>
      <c r="I568" s="62"/>
      <c r="J568" s="83" t="s">
        <v>4089</v>
      </c>
      <c r="K568" s="66"/>
      <c r="L568" s="66"/>
      <c r="M568" s="67"/>
      <c r="N568" s="67" t="s">
        <v>2131</v>
      </c>
      <c r="O568" s="72"/>
      <c r="P568" s="73"/>
      <c r="Q568" s="80" t="str">
        <f t="shared" si="19"/>
        <v xml:space="preserve"> </v>
      </c>
    </row>
    <row r="569" spans="1:18" ht="128.25" x14ac:dyDescent="0.2">
      <c r="A569" s="76" t="s">
        <v>425</v>
      </c>
      <c r="B569" s="76" t="s">
        <v>426</v>
      </c>
      <c r="C569" s="77" t="s">
        <v>2879</v>
      </c>
      <c r="D569" s="76" t="s">
        <v>2879</v>
      </c>
      <c r="E569" s="78"/>
      <c r="F569" s="78"/>
      <c r="G569" s="78"/>
      <c r="H569" s="49" t="s">
        <v>127</v>
      </c>
      <c r="I569" s="62" t="s">
        <v>1</v>
      </c>
      <c r="J569" s="57" t="s">
        <v>1844</v>
      </c>
      <c r="K569" s="57" t="s">
        <v>4272</v>
      </c>
      <c r="L569" s="66" t="s">
        <v>252</v>
      </c>
      <c r="M569" s="67">
        <v>778.33</v>
      </c>
      <c r="N569" s="67">
        <v>778.33</v>
      </c>
      <c r="O569" s="72">
        <v>45292</v>
      </c>
      <c r="P569" s="73" t="s">
        <v>2252</v>
      </c>
      <c r="Q569" s="80" t="str">
        <f t="shared" si="19"/>
        <v>24.01.01.00.1</v>
      </c>
    </row>
    <row r="570" spans="1:18" ht="142.5" x14ac:dyDescent="0.2">
      <c r="A570" s="76" t="s">
        <v>425</v>
      </c>
      <c r="B570" s="76" t="s">
        <v>426</v>
      </c>
      <c r="C570" s="77" t="s">
        <v>2879</v>
      </c>
      <c r="D570" s="76" t="s">
        <v>2879</v>
      </c>
      <c r="E570" s="78"/>
      <c r="F570" s="78"/>
      <c r="G570" s="78"/>
      <c r="H570" s="49" t="s">
        <v>196</v>
      </c>
      <c r="I570" s="62" t="s">
        <v>1</v>
      </c>
      <c r="J570" s="57" t="s">
        <v>1845</v>
      </c>
      <c r="K570" s="57" t="s">
        <v>4273</v>
      </c>
      <c r="L570" s="66" t="s">
        <v>252</v>
      </c>
      <c r="M570" s="67" t="s">
        <v>4552</v>
      </c>
      <c r="N570" s="67" t="s">
        <v>4552</v>
      </c>
      <c r="O570" s="72">
        <v>45292</v>
      </c>
      <c r="P570" s="73" t="s">
        <v>2252</v>
      </c>
      <c r="Q570" s="80" t="str">
        <f t="shared" si="19"/>
        <v>24.01.01.01.1</v>
      </c>
    </row>
    <row r="571" spans="1:18" ht="100.5" x14ac:dyDescent="0.2">
      <c r="A571" s="76" t="s">
        <v>425</v>
      </c>
      <c r="B571" s="76" t="s">
        <v>427</v>
      </c>
      <c r="C571" s="77" t="s">
        <v>2879</v>
      </c>
      <c r="D571" s="76" t="s">
        <v>2879</v>
      </c>
      <c r="E571" s="78"/>
      <c r="F571" s="78"/>
      <c r="G571" s="78"/>
      <c r="H571" s="49" t="s">
        <v>2879</v>
      </c>
      <c r="I571" s="62"/>
      <c r="J571" s="83" t="s">
        <v>4090</v>
      </c>
      <c r="K571" s="66"/>
      <c r="L571" s="66"/>
      <c r="M571" s="67"/>
      <c r="N571" s="67" t="s">
        <v>2131</v>
      </c>
      <c r="O571" s="72"/>
      <c r="P571" s="73"/>
      <c r="Q571" s="80" t="str">
        <f t="shared" si="19"/>
        <v xml:space="preserve"> </v>
      </c>
    </row>
    <row r="572" spans="1:18" ht="42.75" x14ac:dyDescent="0.2">
      <c r="A572" s="76" t="s">
        <v>425</v>
      </c>
      <c r="B572" s="76" t="s">
        <v>427</v>
      </c>
      <c r="C572" s="77" t="s">
        <v>2879</v>
      </c>
      <c r="D572" s="76" t="s">
        <v>2879</v>
      </c>
      <c r="E572" s="78"/>
      <c r="F572" s="78"/>
      <c r="G572" s="78"/>
      <c r="H572" s="49" t="s">
        <v>128</v>
      </c>
      <c r="I572" s="62" t="s">
        <v>1</v>
      </c>
      <c r="J572" s="57" t="s">
        <v>2246</v>
      </c>
      <c r="K572" s="57" t="s">
        <v>4175</v>
      </c>
      <c r="L572" s="66" t="s">
        <v>263</v>
      </c>
      <c r="M572" s="67">
        <v>190.71</v>
      </c>
      <c r="N572" s="67">
        <v>171.64</v>
      </c>
      <c r="O572" s="72">
        <v>45292</v>
      </c>
      <c r="P572" s="73" t="s">
        <v>2252</v>
      </c>
      <c r="Q572" s="80" t="str">
        <f t="shared" si="19"/>
        <v>24.02.01.00.1</v>
      </c>
      <c r="R572" s="26"/>
    </row>
    <row r="573" spans="1:18" ht="28.5" x14ac:dyDescent="0.2">
      <c r="A573" s="76" t="s">
        <v>425</v>
      </c>
      <c r="B573" s="76" t="s">
        <v>427</v>
      </c>
      <c r="C573" s="77" t="s">
        <v>2879</v>
      </c>
      <c r="D573" s="76" t="s">
        <v>2879</v>
      </c>
      <c r="E573" s="78"/>
      <c r="F573" s="78"/>
      <c r="G573" s="78"/>
      <c r="H573" s="49" t="s">
        <v>129</v>
      </c>
      <c r="I573" s="62"/>
      <c r="J573" s="57" t="s">
        <v>2247</v>
      </c>
      <c r="K573" s="57"/>
      <c r="L573" s="66" t="s">
        <v>263</v>
      </c>
      <c r="M573" s="67">
        <v>100.37</v>
      </c>
      <c r="N573" s="67">
        <v>90.33</v>
      </c>
      <c r="O573" s="72">
        <v>45292</v>
      </c>
      <c r="P573" s="73" t="s">
        <v>2252</v>
      </c>
      <c r="Q573" s="80" t="str">
        <f t="shared" si="19"/>
        <v>24.02.01.01.1</v>
      </c>
    </row>
    <row r="574" spans="1:18" ht="71.25" x14ac:dyDescent="0.2">
      <c r="A574" s="76" t="s">
        <v>425</v>
      </c>
      <c r="B574" s="76" t="s">
        <v>427</v>
      </c>
      <c r="C574" s="77" t="s">
        <v>2879</v>
      </c>
      <c r="D574" s="76" t="s">
        <v>2879</v>
      </c>
      <c r="E574" s="78"/>
      <c r="F574" s="78"/>
      <c r="G574" s="78"/>
      <c r="H574" s="49" t="s">
        <v>2237</v>
      </c>
      <c r="I574" s="62" t="s">
        <v>1</v>
      </c>
      <c r="J574" s="57" t="s">
        <v>2248</v>
      </c>
      <c r="K574" s="57" t="s">
        <v>2249</v>
      </c>
      <c r="L574" s="66" t="s">
        <v>204</v>
      </c>
      <c r="M574" s="67">
        <v>150.56</v>
      </c>
      <c r="N574" s="67">
        <v>143.03</v>
      </c>
      <c r="O574" s="72">
        <v>45292</v>
      </c>
      <c r="P574" s="73" t="s">
        <v>2252</v>
      </c>
      <c r="Q574" s="80" t="str">
        <f t="shared" si="19"/>
        <v>24.02.01.02.1</v>
      </c>
    </row>
    <row r="575" spans="1:18" ht="85.5" x14ac:dyDescent="0.2">
      <c r="A575" s="76" t="s">
        <v>425</v>
      </c>
      <c r="B575" s="76" t="s">
        <v>427</v>
      </c>
      <c r="C575" s="77" t="s">
        <v>2879</v>
      </c>
      <c r="D575" s="76" t="s">
        <v>2879</v>
      </c>
      <c r="E575" s="78"/>
      <c r="F575" s="78"/>
      <c r="G575" s="78"/>
      <c r="H575" s="49" t="s">
        <v>2238</v>
      </c>
      <c r="I575" s="62" t="s">
        <v>1</v>
      </c>
      <c r="J575" s="57" t="s">
        <v>2250</v>
      </c>
      <c r="K575" s="57" t="s">
        <v>2251</v>
      </c>
      <c r="L575" s="66" t="s">
        <v>204</v>
      </c>
      <c r="M575" s="67">
        <v>37.64</v>
      </c>
      <c r="N575" s="67">
        <v>35.78</v>
      </c>
      <c r="O575" s="72">
        <v>45292</v>
      </c>
      <c r="P575" s="73" t="s">
        <v>2252</v>
      </c>
      <c r="Q575" s="80" t="str">
        <f t="shared" si="19"/>
        <v>24.02.01.03.1</v>
      </c>
    </row>
    <row r="576" spans="1:18" x14ac:dyDescent="0.2">
      <c r="A576" s="76" t="s">
        <v>425</v>
      </c>
      <c r="B576" s="76" t="s">
        <v>428</v>
      </c>
      <c r="C576" s="77" t="s">
        <v>2879</v>
      </c>
      <c r="D576" s="76" t="s">
        <v>2879</v>
      </c>
      <c r="E576" s="78"/>
      <c r="F576" s="78"/>
      <c r="G576" s="78"/>
      <c r="H576" s="49" t="s">
        <v>2879</v>
      </c>
      <c r="I576" s="62"/>
      <c r="J576" s="71" t="s">
        <v>525</v>
      </c>
      <c r="K576" s="66"/>
      <c r="L576" s="66"/>
      <c r="M576" s="67"/>
      <c r="N576" s="67" t="s">
        <v>2131</v>
      </c>
      <c r="O576" s="72"/>
      <c r="P576" s="73"/>
      <c r="Q576" s="80" t="str">
        <f t="shared" si="19"/>
        <v xml:space="preserve"> </v>
      </c>
    </row>
    <row r="577" spans="1:18" ht="128.25" x14ac:dyDescent="0.2">
      <c r="A577" s="76" t="s">
        <v>425</v>
      </c>
      <c r="B577" s="76" t="s">
        <v>428</v>
      </c>
      <c r="C577" s="77" t="s">
        <v>2879</v>
      </c>
      <c r="D577" s="76" t="s">
        <v>2879</v>
      </c>
      <c r="E577" s="78"/>
      <c r="F577" s="78"/>
      <c r="G577" s="78"/>
      <c r="H577" s="49" t="s">
        <v>130</v>
      </c>
      <c r="I577" s="62"/>
      <c r="J577" s="57" t="s">
        <v>4038</v>
      </c>
      <c r="K577" s="57"/>
      <c r="L577" s="66"/>
      <c r="M577" s="67"/>
      <c r="N577" s="67"/>
      <c r="O577" s="72">
        <v>45108</v>
      </c>
      <c r="P577" s="73" t="s">
        <v>331</v>
      </c>
      <c r="Q577" s="80" t="str">
        <f t="shared" si="19"/>
        <v>24.03.01.00.1</v>
      </c>
      <c r="R577" s="26"/>
    </row>
    <row r="578" spans="1:18" x14ac:dyDescent="0.2">
      <c r="A578" s="76" t="s">
        <v>430</v>
      </c>
      <c r="B578" s="76" t="s">
        <v>2879</v>
      </c>
      <c r="C578" s="77" t="s">
        <v>2879</v>
      </c>
      <c r="D578" s="76" t="s">
        <v>2879</v>
      </c>
      <c r="E578" s="78"/>
      <c r="F578" s="78"/>
      <c r="G578" s="78"/>
      <c r="H578" s="49" t="s">
        <v>2879</v>
      </c>
      <c r="I578" s="62"/>
      <c r="J578" s="71" t="s">
        <v>526</v>
      </c>
      <c r="K578" s="66"/>
      <c r="L578" s="66"/>
      <c r="M578" s="67"/>
      <c r="N578" s="67" t="s">
        <v>2131</v>
      </c>
      <c r="O578" s="72"/>
      <c r="P578" s="73"/>
      <c r="Q578" s="80" t="str">
        <f t="shared" si="19"/>
        <v xml:space="preserve"> </v>
      </c>
    </row>
    <row r="579" spans="1:18" x14ac:dyDescent="0.2">
      <c r="A579" s="76" t="s">
        <v>430</v>
      </c>
      <c r="B579" s="76" t="s">
        <v>432</v>
      </c>
      <c r="C579" s="77" t="s">
        <v>2879</v>
      </c>
      <c r="D579" s="76" t="s">
        <v>2879</v>
      </c>
      <c r="E579" s="78"/>
      <c r="F579" s="78"/>
      <c r="G579" s="78"/>
      <c r="H579" s="49" t="s">
        <v>2879</v>
      </c>
      <c r="I579" s="62"/>
      <c r="J579" s="71" t="s">
        <v>527</v>
      </c>
      <c r="K579" s="66"/>
      <c r="L579" s="66"/>
      <c r="M579" s="67"/>
      <c r="N579" s="67" t="s">
        <v>2131</v>
      </c>
      <c r="O579" s="72"/>
      <c r="P579" s="73"/>
      <c r="Q579" s="80" t="str">
        <f t="shared" si="19"/>
        <v xml:space="preserve"> </v>
      </c>
    </row>
    <row r="580" spans="1:18" ht="99.75" x14ac:dyDescent="0.2">
      <c r="A580" s="76" t="s">
        <v>430</v>
      </c>
      <c r="B580" s="76" t="s">
        <v>432</v>
      </c>
      <c r="C580" s="77" t="s">
        <v>2879</v>
      </c>
      <c r="D580" s="76" t="s">
        <v>2879</v>
      </c>
      <c r="E580" s="78"/>
      <c r="F580" s="78"/>
      <c r="G580" s="78"/>
      <c r="H580" s="49" t="s">
        <v>131</v>
      </c>
      <c r="I580" s="62" t="s">
        <v>1</v>
      </c>
      <c r="J580" s="57" t="s">
        <v>278</v>
      </c>
      <c r="K580" s="57" t="s">
        <v>4217</v>
      </c>
      <c r="L580" s="66" t="s">
        <v>263</v>
      </c>
      <c r="M580" s="67">
        <v>180.67</v>
      </c>
      <c r="N580" s="67">
        <v>180.67</v>
      </c>
      <c r="O580" s="72">
        <v>45292</v>
      </c>
      <c r="P580" s="73" t="s">
        <v>2252</v>
      </c>
      <c r="Q580" s="80" t="str">
        <f t="shared" si="19"/>
        <v>25.01.01.00.1</v>
      </c>
      <c r="R580" s="26"/>
    </row>
    <row r="581" spans="1:18" x14ac:dyDescent="0.2">
      <c r="A581" s="76" t="s">
        <v>430</v>
      </c>
      <c r="B581" s="76" t="s">
        <v>433</v>
      </c>
      <c r="C581" s="77" t="s">
        <v>2879</v>
      </c>
      <c r="D581" s="76" t="s">
        <v>2879</v>
      </c>
      <c r="E581" s="78"/>
      <c r="F581" s="78"/>
      <c r="G581" s="78"/>
      <c r="H581" s="49" t="s">
        <v>2879</v>
      </c>
      <c r="I581" s="62"/>
      <c r="J581" s="71" t="s">
        <v>528</v>
      </c>
      <c r="K581" s="66"/>
      <c r="L581" s="66"/>
      <c r="M581" s="67"/>
      <c r="N581" s="67" t="s">
        <v>2131</v>
      </c>
      <c r="O581" s="72"/>
      <c r="P581" s="73"/>
      <c r="Q581" s="80" t="str">
        <f t="shared" si="19"/>
        <v xml:space="preserve"> </v>
      </c>
    </row>
    <row r="582" spans="1:18" ht="128.25" x14ac:dyDescent="0.2">
      <c r="A582" s="76" t="s">
        <v>430</v>
      </c>
      <c r="B582" s="76" t="s">
        <v>433</v>
      </c>
      <c r="C582" s="77" t="s">
        <v>2879</v>
      </c>
      <c r="D582" s="76" t="s">
        <v>2879</v>
      </c>
      <c r="E582" s="78"/>
      <c r="F582" s="78"/>
      <c r="G582" s="78"/>
      <c r="H582" s="49" t="s">
        <v>132</v>
      </c>
      <c r="I582" s="62" t="s">
        <v>1</v>
      </c>
      <c r="J582" s="57" t="s">
        <v>297</v>
      </c>
      <c r="K582" s="57" t="s">
        <v>4176</v>
      </c>
      <c r="L582" s="66" t="s">
        <v>263</v>
      </c>
      <c r="M582" s="67">
        <v>180.67</v>
      </c>
      <c r="N582" s="67">
        <v>180.67</v>
      </c>
      <c r="O582" s="72">
        <v>45292</v>
      </c>
      <c r="P582" s="73" t="s">
        <v>2252</v>
      </c>
      <c r="Q582" s="80" t="str">
        <f t="shared" si="19"/>
        <v>25.02.01.00.1</v>
      </c>
    </row>
    <row r="583" spans="1:18" ht="85.5" x14ac:dyDescent="0.2">
      <c r="A583" s="76" t="s">
        <v>430</v>
      </c>
      <c r="B583" s="76" t="s">
        <v>433</v>
      </c>
      <c r="C583" s="77" t="s">
        <v>2879</v>
      </c>
      <c r="D583" s="76" t="s">
        <v>2879</v>
      </c>
      <c r="E583" s="78"/>
      <c r="F583" s="78"/>
      <c r="G583" s="78"/>
      <c r="H583" s="49" t="s">
        <v>133</v>
      </c>
      <c r="I583" s="62" t="s">
        <v>1</v>
      </c>
      <c r="J583" s="57" t="s">
        <v>279</v>
      </c>
      <c r="K583" s="57" t="s">
        <v>4177</v>
      </c>
      <c r="L583" s="57" t="s">
        <v>4218</v>
      </c>
      <c r="M583" s="67">
        <v>271</v>
      </c>
      <c r="N583" s="67">
        <v>271</v>
      </c>
      <c r="O583" s="72">
        <v>45292</v>
      </c>
      <c r="P583" s="73" t="s">
        <v>2252</v>
      </c>
      <c r="Q583" s="80" t="str">
        <f t="shared" si="19"/>
        <v>25.02.02.00.1</v>
      </c>
    </row>
    <row r="584" spans="1:18" ht="71.25" x14ac:dyDescent="0.2">
      <c r="A584" s="76" t="s">
        <v>430</v>
      </c>
      <c r="B584" s="76" t="s">
        <v>433</v>
      </c>
      <c r="C584" s="77" t="s">
        <v>2879</v>
      </c>
      <c r="D584" s="76" t="s">
        <v>2879</v>
      </c>
      <c r="E584" s="78"/>
      <c r="F584" s="78"/>
      <c r="G584" s="78"/>
      <c r="H584" s="49" t="s">
        <v>134</v>
      </c>
      <c r="I584" s="62" t="s">
        <v>1</v>
      </c>
      <c r="J584" s="57" t="s">
        <v>280</v>
      </c>
      <c r="K584" s="57" t="s">
        <v>4178</v>
      </c>
      <c r="L584" s="66"/>
      <c r="M584" s="67">
        <v>632.34</v>
      </c>
      <c r="N584" s="67">
        <v>632.34</v>
      </c>
      <c r="O584" s="72">
        <v>45292</v>
      </c>
      <c r="P584" s="73" t="s">
        <v>2252</v>
      </c>
      <c r="Q584" s="80" t="str">
        <f t="shared" si="19"/>
        <v>25.02.03.00.1</v>
      </c>
    </row>
    <row r="585" spans="1:18" s="80" customFormat="1" x14ac:dyDescent="0.2">
      <c r="A585" s="76" t="s">
        <v>430</v>
      </c>
      <c r="B585" s="76" t="s">
        <v>3917</v>
      </c>
      <c r="C585" s="77" t="s">
        <v>2879</v>
      </c>
      <c r="D585" s="76" t="s">
        <v>2879</v>
      </c>
      <c r="E585" s="78"/>
      <c r="F585" s="78"/>
      <c r="G585" s="78"/>
      <c r="H585" s="49" t="s">
        <v>2879</v>
      </c>
      <c r="I585" s="62"/>
      <c r="J585" s="74" t="s">
        <v>4021</v>
      </c>
      <c r="K585" s="66"/>
      <c r="L585" s="66"/>
      <c r="M585" s="67"/>
      <c r="N585" s="67" t="s">
        <v>2131</v>
      </c>
      <c r="O585" s="72"/>
      <c r="P585" s="73"/>
      <c r="Q585" s="80" t="str">
        <f t="shared" ref="Q585:Q586" si="20">IF(H585="",IF(B585="",A585,B585),H585)</f>
        <v xml:space="preserve"> </v>
      </c>
    </row>
    <row r="586" spans="1:18" s="80" customFormat="1" x14ac:dyDescent="0.2">
      <c r="A586" s="76" t="s">
        <v>430</v>
      </c>
      <c r="B586" s="76" t="s">
        <v>3917</v>
      </c>
      <c r="C586" s="77" t="s">
        <v>2879</v>
      </c>
      <c r="D586" s="76" t="s">
        <v>2879</v>
      </c>
      <c r="E586" s="78"/>
      <c r="F586" s="78"/>
      <c r="G586" s="78"/>
      <c r="H586" s="49" t="s">
        <v>3918</v>
      </c>
      <c r="I586" s="62"/>
      <c r="J586" s="57" t="s">
        <v>4022</v>
      </c>
      <c r="K586" s="57"/>
      <c r="L586" s="66" t="s">
        <v>252</v>
      </c>
      <c r="M586" s="67">
        <v>6.93</v>
      </c>
      <c r="N586" s="67"/>
      <c r="O586" s="72">
        <v>45292</v>
      </c>
      <c r="P586" s="73" t="s">
        <v>4500</v>
      </c>
      <c r="Q586" s="80" t="str">
        <f t="shared" si="20"/>
        <v>25.03.01.00.1</v>
      </c>
    </row>
    <row r="587" spans="1:18" ht="409.5" x14ac:dyDescent="0.2">
      <c r="A587" s="76" t="s">
        <v>2552</v>
      </c>
      <c r="B587" s="76"/>
      <c r="C587" s="77" t="s">
        <v>2879</v>
      </c>
      <c r="D587" s="76" t="s">
        <v>2879</v>
      </c>
      <c r="E587" s="78"/>
      <c r="F587" s="78"/>
      <c r="G587" s="78"/>
      <c r="H587" s="49" t="s">
        <v>2879</v>
      </c>
      <c r="I587" s="62"/>
      <c r="J587" s="57" t="s">
        <v>4855</v>
      </c>
      <c r="K587" s="57"/>
      <c r="L587" s="66"/>
      <c r="M587" s="67"/>
      <c r="N587" s="67"/>
      <c r="O587" s="72"/>
      <c r="P587" s="73"/>
      <c r="Q587" s="80"/>
    </row>
    <row r="588" spans="1:18" ht="42.75" x14ac:dyDescent="0.2">
      <c r="A588" s="76" t="s">
        <v>2552</v>
      </c>
      <c r="B588" s="76" t="s">
        <v>2553</v>
      </c>
      <c r="C588" s="77" t="s">
        <v>2879</v>
      </c>
      <c r="D588" s="76" t="s">
        <v>2879</v>
      </c>
      <c r="E588" s="78"/>
      <c r="F588" s="78"/>
      <c r="G588" s="78"/>
      <c r="H588" s="49" t="s">
        <v>2554</v>
      </c>
      <c r="I588" s="62" t="s">
        <v>1</v>
      </c>
      <c r="J588" s="57" t="s">
        <v>2851</v>
      </c>
      <c r="K588" s="57" t="s">
        <v>4274</v>
      </c>
      <c r="L588" s="66"/>
      <c r="M588" s="67"/>
      <c r="N588" s="67"/>
      <c r="O588" s="72">
        <v>44652</v>
      </c>
      <c r="P588" s="73" t="s">
        <v>331</v>
      </c>
      <c r="Q588" s="80"/>
      <c r="R588" s="26"/>
    </row>
    <row r="589" spans="1:18" ht="28.5" x14ac:dyDescent="0.2">
      <c r="A589" s="76" t="s">
        <v>2552</v>
      </c>
      <c r="B589" s="76" t="s">
        <v>2553</v>
      </c>
      <c r="C589" s="77" t="s">
        <v>2879</v>
      </c>
      <c r="D589" s="76" t="s">
        <v>2879</v>
      </c>
      <c r="E589" s="78"/>
      <c r="F589" s="78"/>
      <c r="G589" s="78"/>
      <c r="H589" s="49" t="s">
        <v>2557</v>
      </c>
      <c r="I589" s="100"/>
      <c r="J589" s="57" t="s">
        <v>2852</v>
      </c>
      <c r="K589" s="57"/>
      <c r="L589" s="66"/>
      <c r="M589" s="67"/>
      <c r="N589" s="67"/>
      <c r="O589" s="72">
        <v>44652</v>
      </c>
      <c r="P589" s="73" t="s">
        <v>2236</v>
      </c>
      <c r="Q589" s="80"/>
    </row>
    <row r="590" spans="1:18" ht="71.25" x14ac:dyDescent="0.2">
      <c r="A590" s="76" t="s">
        <v>2552</v>
      </c>
      <c r="B590" s="76" t="s">
        <v>2553</v>
      </c>
      <c r="C590" s="77" t="s">
        <v>2879</v>
      </c>
      <c r="D590" s="76" t="s">
        <v>2879</v>
      </c>
      <c r="E590" s="78"/>
      <c r="F590" s="78"/>
      <c r="G590" s="78"/>
      <c r="H590" s="49" t="s">
        <v>2559</v>
      </c>
      <c r="I590" s="62" t="s">
        <v>1</v>
      </c>
      <c r="J590" s="57" t="s">
        <v>2853</v>
      </c>
      <c r="K590" s="57" t="s">
        <v>4275</v>
      </c>
      <c r="L590" s="66"/>
      <c r="M590" s="67"/>
      <c r="N590" s="67"/>
      <c r="O590" s="72">
        <v>44652</v>
      </c>
      <c r="P590" s="73" t="s">
        <v>331</v>
      </c>
      <c r="Q590" s="80"/>
    </row>
    <row r="591" spans="1:18" ht="71.25" x14ac:dyDescent="0.2">
      <c r="A591" s="76" t="s">
        <v>2552</v>
      </c>
      <c r="B591" s="76" t="s">
        <v>2553</v>
      </c>
      <c r="C591" s="77" t="s">
        <v>2879</v>
      </c>
      <c r="D591" s="76" t="s">
        <v>2879</v>
      </c>
      <c r="E591" s="78"/>
      <c r="F591" s="78"/>
      <c r="G591" s="78"/>
      <c r="H591" s="49" t="s">
        <v>2562</v>
      </c>
      <c r="I591" s="62" t="s">
        <v>1</v>
      </c>
      <c r="J591" s="57" t="s">
        <v>2854</v>
      </c>
      <c r="K591" s="57" t="s">
        <v>4276</v>
      </c>
      <c r="L591" s="66"/>
      <c r="M591" s="67"/>
      <c r="N591" s="67"/>
      <c r="O591" s="72">
        <v>44652</v>
      </c>
      <c r="P591" s="73" t="s">
        <v>2236</v>
      </c>
      <c r="Q591" s="80"/>
    </row>
    <row r="592" spans="1:18" ht="28.5" x14ac:dyDescent="0.2">
      <c r="A592" s="76" t="s">
        <v>2552</v>
      </c>
      <c r="B592" s="76" t="s">
        <v>2553</v>
      </c>
      <c r="C592" s="77" t="s">
        <v>2879</v>
      </c>
      <c r="D592" s="76" t="s">
        <v>2879</v>
      </c>
      <c r="E592" s="78"/>
      <c r="F592" s="78"/>
      <c r="G592" s="78"/>
      <c r="H592" s="49" t="s">
        <v>2565</v>
      </c>
      <c r="I592" s="62" t="s">
        <v>1</v>
      </c>
      <c r="J592" s="57" t="s">
        <v>4828</v>
      </c>
      <c r="K592" s="57" t="s">
        <v>2855</v>
      </c>
      <c r="L592" s="66"/>
      <c r="M592" s="67"/>
      <c r="N592" s="67"/>
      <c r="O592" s="72">
        <v>45292</v>
      </c>
      <c r="P592" s="73" t="s">
        <v>331</v>
      </c>
      <c r="Q592" s="80"/>
    </row>
    <row r="593" spans="1:18" ht="57" x14ac:dyDescent="0.2">
      <c r="A593" s="76" t="s">
        <v>2552</v>
      </c>
      <c r="B593" s="76" t="s">
        <v>2553</v>
      </c>
      <c r="C593" s="77" t="s">
        <v>2879</v>
      </c>
      <c r="D593" s="76" t="s">
        <v>2879</v>
      </c>
      <c r="E593" s="78"/>
      <c r="F593" s="78"/>
      <c r="G593" s="78"/>
      <c r="H593" s="49" t="s">
        <v>2566</v>
      </c>
      <c r="I593" s="62" t="s">
        <v>1</v>
      </c>
      <c r="J593" s="57" t="s">
        <v>2887</v>
      </c>
      <c r="K593" s="57" t="s">
        <v>4661</v>
      </c>
      <c r="L593" s="66" t="s">
        <v>252</v>
      </c>
      <c r="M593" s="67">
        <v>35.130000000000003</v>
      </c>
      <c r="N593" s="67">
        <v>31.62</v>
      </c>
      <c r="O593" s="72">
        <v>45292</v>
      </c>
      <c r="P593" s="73" t="s">
        <v>2252</v>
      </c>
      <c r="Q593" s="80"/>
      <c r="R593" s="26"/>
    </row>
    <row r="594" spans="1:18" ht="57" x14ac:dyDescent="0.2">
      <c r="A594" s="76" t="s">
        <v>2552</v>
      </c>
      <c r="B594" s="76" t="s">
        <v>2553</v>
      </c>
      <c r="C594" s="77" t="s">
        <v>2879</v>
      </c>
      <c r="D594" s="76" t="s">
        <v>2879</v>
      </c>
      <c r="E594" s="78"/>
      <c r="F594" s="78"/>
      <c r="G594" s="78"/>
      <c r="H594" s="49" t="s">
        <v>2567</v>
      </c>
      <c r="I594" s="62" t="s">
        <v>1</v>
      </c>
      <c r="J594" s="57" t="s">
        <v>2856</v>
      </c>
      <c r="K594" s="57" t="s">
        <v>4662</v>
      </c>
      <c r="L594" s="66" t="s">
        <v>262</v>
      </c>
      <c r="M594" s="67">
        <v>59.22</v>
      </c>
      <c r="N594" s="67">
        <v>53.3</v>
      </c>
      <c r="O594" s="72">
        <v>45292</v>
      </c>
      <c r="P594" s="73" t="s">
        <v>2252</v>
      </c>
      <c r="Q594" s="80"/>
    </row>
    <row r="595" spans="1:18" ht="28.5" x14ac:dyDescent="0.2">
      <c r="A595" s="76" t="s">
        <v>2552</v>
      </c>
      <c r="B595" s="76" t="s">
        <v>2553</v>
      </c>
      <c r="C595" s="77" t="s">
        <v>2879</v>
      </c>
      <c r="D595" s="76" t="s">
        <v>2879</v>
      </c>
      <c r="E595" s="78"/>
      <c r="F595" s="78"/>
      <c r="G595" s="78"/>
      <c r="H595" s="49" t="s">
        <v>2569</v>
      </c>
      <c r="I595" s="62" t="s">
        <v>1</v>
      </c>
      <c r="J595" s="57" t="s">
        <v>4246</v>
      </c>
      <c r="K595" s="57" t="s">
        <v>4179</v>
      </c>
      <c r="L595" s="66"/>
      <c r="M595" s="67"/>
      <c r="N595" s="67"/>
      <c r="O595" s="72">
        <v>44652</v>
      </c>
      <c r="P595" s="73" t="s">
        <v>331</v>
      </c>
      <c r="Q595" s="80"/>
    </row>
    <row r="596" spans="1:18" ht="28.5" x14ac:dyDescent="0.2">
      <c r="A596" s="76" t="s">
        <v>2552</v>
      </c>
      <c r="B596" s="76" t="s">
        <v>2553</v>
      </c>
      <c r="C596" s="77" t="s">
        <v>2879</v>
      </c>
      <c r="D596" s="76" t="s">
        <v>2879</v>
      </c>
      <c r="E596" s="78"/>
      <c r="F596" s="78"/>
      <c r="G596" s="78"/>
      <c r="H596" s="49" t="s">
        <v>2722</v>
      </c>
      <c r="I596" s="62" t="s">
        <v>1</v>
      </c>
      <c r="J596" s="57" t="s">
        <v>4247</v>
      </c>
      <c r="K596" s="57" t="s">
        <v>4180</v>
      </c>
      <c r="L596" s="66"/>
      <c r="M596" s="67"/>
      <c r="N596" s="67"/>
      <c r="O596" s="72">
        <v>44652</v>
      </c>
      <c r="P596" s="73" t="s">
        <v>2236</v>
      </c>
      <c r="Q596" s="80"/>
    </row>
    <row r="597" spans="1:18" ht="114.75" x14ac:dyDescent="0.2">
      <c r="A597" s="76" t="s">
        <v>436</v>
      </c>
      <c r="B597" s="76" t="s">
        <v>2879</v>
      </c>
      <c r="C597" s="77" t="s">
        <v>2879</v>
      </c>
      <c r="D597" s="76" t="s">
        <v>2879</v>
      </c>
      <c r="E597" s="78"/>
      <c r="F597" s="78"/>
      <c r="G597" s="78"/>
      <c r="H597" s="49" t="s">
        <v>2879</v>
      </c>
      <c r="I597" s="62"/>
      <c r="J597" s="57" t="s">
        <v>4091</v>
      </c>
      <c r="K597" s="66"/>
      <c r="L597" s="66"/>
      <c r="M597" s="67"/>
      <c r="N597" s="67" t="s">
        <v>2131</v>
      </c>
      <c r="O597" s="72"/>
      <c r="P597" s="73"/>
      <c r="Q597" s="80" t="str">
        <f t="shared" ref="Q597:Q608" si="21">IF(H597="",IF(B597="",A597,B597),H597)</f>
        <v xml:space="preserve"> </v>
      </c>
    </row>
    <row r="598" spans="1:18" x14ac:dyDescent="0.2">
      <c r="A598" s="76" t="s">
        <v>436</v>
      </c>
      <c r="B598" s="76" t="s">
        <v>437</v>
      </c>
      <c r="C598" s="77" t="s">
        <v>2879</v>
      </c>
      <c r="D598" s="76" t="s">
        <v>2879</v>
      </c>
      <c r="E598" s="78"/>
      <c r="F598" s="78"/>
      <c r="G598" s="78"/>
      <c r="H598" s="49" t="s">
        <v>2879</v>
      </c>
      <c r="I598" s="62"/>
      <c r="J598" s="71" t="s">
        <v>1785</v>
      </c>
      <c r="K598" s="66"/>
      <c r="L598" s="66"/>
      <c r="M598" s="67"/>
      <c r="N598" s="67" t="s">
        <v>2131</v>
      </c>
      <c r="O598" s="72"/>
      <c r="P598" s="73"/>
      <c r="Q598" s="80" t="str">
        <f t="shared" si="21"/>
        <v xml:space="preserve"> </v>
      </c>
    </row>
    <row r="599" spans="1:18" ht="285" customHeight="1" x14ac:dyDescent="0.2">
      <c r="A599" s="76" t="s">
        <v>436</v>
      </c>
      <c r="B599" s="76" t="s">
        <v>437</v>
      </c>
      <c r="C599" s="77" t="s">
        <v>2879</v>
      </c>
      <c r="D599" s="76" t="s">
        <v>2879</v>
      </c>
      <c r="E599" s="78"/>
      <c r="F599" s="78"/>
      <c r="G599" s="78"/>
      <c r="H599" s="49" t="s">
        <v>136</v>
      </c>
      <c r="I599" s="62"/>
      <c r="J599" s="57" t="s">
        <v>1786</v>
      </c>
      <c r="K599" s="66"/>
      <c r="L599" s="57" t="s">
        <v>301</v>
      </c>
      <c r="M599" s="67">
        <v>5058.72</v>
      </c>
      <c r="N599" s="67">
        <v>4552.8500000000004</v>
      </c>
      <c r="O599" s="72">
        <v>45292</v>
      </c>
      <c r="P599" s="73" t="s">
        <v>2252</v>
      </c>
      <c r="Q599" s="80" t="str">
        <f t="shared" si="21"/>
        <v>29.01.01.00.1</v>
      </c>
      <c r="R599" s="26"/>
    </row>
    <row r="600" spans="1:18" x14ac:dyDescent="0.2">
      <c r="A600" s="76" t="s">
        <v>438</v>
      </c>
      <c r="B600" s="76" t="s">
        <v>2879</v>
      </c>
      <c r="C600" s="77" t="s">
        <v>2879</v>
      </c>
      <c r="D600" s="76" t="s">
        <v>2879</v>
      </c>
      <c r="E600" s="78"/>
      <c r="F600" s="78"/>
      <c r="G600" s="78"/>
      <c r="H600" s="49" t="s">
        <v>2879</v>
      </c>
      <c r="I600" s="62"/>
      <c r="J600" s="71" t="s">
        <v>529</v>
      </c>
      <c r="K600" s="66"/>
      <c r="L600" s="66"/>
      <c r="M600" s="67"/>
      <c r="N600" s="67" t="s">
        <v>2131</v>
      </c>
      <c r="O600" s="72"/>
      <c r="P600" s="73"/>
      <c r="Q600" s="80" t="str">
        <f t="shared" si="21"/>
        <v xml:space="preserve"> </v>
      </c>
    </row>
    <row r="601" spans="1:18" ht="43.5" x14ac:dyDescent="0.2">
      <c r="A601" s="76" t="s">
        <v>438</v>
      </c>
      <c r="B601" s="76" t="s">
        <v>440</v>
      </c>
      <c r="C601" s="77" t="s">
        <v>2879</v>
      </c>
      <c r="D601" s="76" t="s">
        <v>2879</v>
      </c>
      <c r="E601" s="78"/>
      <c r="F601" s="78"/>
      <c r="G601" s="78"/>
      <c r="H601" s="49" t="s">
        <v>2879</v>
      </c>
      <c r="I601" s="62"/>
      <c r="J601" s="83" t="s">
        <v>4092</v>
      </c>
      <c r="K601" s="57"/>
      <c r="L601" s="66"/>
      <c r="M601" s="67"/>
      <c r="N601" s="67" t="s">
        <v>2131</v>
      </c>
      <c r="O601" s="72"/>
      <c r="P601" s="73"/>
      <c r="Q601" s="80" t="str">
        <f t="shared" si="21"/>
        <v xml:space="preserve"> </v>
      </c>
    </row>
    <row r="602" spans="1:18" ht="99.75" x14ac:dyDescent="0.2">
      <c r="A602" s="76" t="s">
        <v>438</v>
      </c>
      <c r="B602" s="76" t="s">
        <v>440</v>
      </c>
      <c r="C602" s="77" t="s">
        <v>2879</v>
      </c>
      <c r="D602" s="76" t="s">
        <v>2879</v>
      </c>
      <c r="E602" s="78"/>
      <c r="F602" s="78"/>
      <c r="G602" s="78"/>
      <c r="H602" s="49" t="s">
        <v>137</v>
      </c>
      <c r="I602" s="62" t="s">
        <v>1</v>
      </c>
      <c r="J602" s="57" t="s">
        <v>2090</v>
      </c>
      <c r="K602" s="57" t="s">
        <v>4181</v>
      </c>
      <c r="L602" s="57" t="s">
        <v>948</v>
      </c>
      <c r="M602" s="67">
        <v>3.35</v>
      </c>
      <c r="N602" s="67">
        <v>3.18</v>
      </c>
      <c r="O602" s="72">
        <v>45292</v>
      </c>
      <c r="P602" s="73" t="s">
        <v>2252</v>
      </c>
      <c r="Q602" s="80" t="str">
        <f t="shared" si="21"/>
        <v>30.01.03.00.2</v>
      </c>
      <c r="R602" s="26"/>
    </row>
    <row r="603" spans="1:18" ht="71.25" x14ac:dyDescent="0.2">
      <c r="A603" s="76" t="s">
        <v>438</v>
      </c>
      <c r="B603" s="76" t="s">
        <v>440</v>
      </c>
      <c r="C603" s="77" t="s">
        <v>2879</v>
      </c>
      <c r="D603" s="76" t="s">
        <v>2879</v>
      </c>
      <c r="E603" s="78"/>
      <c r="F603" s="78"/>
      <c r="G603" s="78"/>
      <c r="H603" s="49" t="s">
        <v>138</v>
      </c>
      <c r="I603" s="62" t="s">
        <v>1</v>
      </c>
      <c r="J603" s="57" t="s">
        <v>281</v>
      </c>
      <c r="K603" s="57" t="s">
        <v>2224</v>
      </c>
      <c r="L603" s="66" t="s">
        <v>204</v>
      </c>
      <c r="M603" s="67">
        <v>281.04000000000002</v>
      </c>
      <c r="N603" s="67">
        <v>266.99</v>
      </c>
      <c r="O603" s="72">
        <v>45292</v>
      </c>
      <c r="P603" s="73" t="s">
        <v>2252</v>
      </c>
      <c r="Q603" s="80" t="str">
        <f t="shared" si="21"/>
        <v>30.01.03.01.2</v>
      </c>
    </row>
    <row r="604" spans="1:18" ht="129.75" x14ac:dyDescent="0.2">
      <c r="A604" s="76" t="s">
        <v>438</v>
      </c>
      <c r="B604" s="76" t="s">
        <v>441</v>
      </c>
      <c r="C604" s="77" t="s">
        <v>2879</v>
      </c>
      <c r="D604" s="76" t="s">
        <v>2879</v>
      </c>
      <c r="E604" s="78"/>
      <c r="F604" s="78"/>
      <c r="G604" s="78"/>
      <c r="H604" s="49" t="s">
        <v>2879</v>
      </c>
      <c r="I604" s="62"/>
      <c r="J604" s="83" t="s">
        <v>4093</v>
      </c>
      <c r="K604" s="66"/>
      <c r="L604" s="66"/>
      <c r="M604" s="67"/>
      <c r="N604" s="67" t="s">
        <v>2131</v>
      </c>
      <c r="O604" s="72"/>
      <c r="P604" s="73"/>
      <c r="Q604" s="80" t="str">
        <f t="shared" si="21"/>
        <v xml:space="preserve"> </v>
      </c>
    </row>
    <row r="605" spans="1:18" ht="28.5" x14ac:dyDescent="0.2">
      <c r="A605" s="76" t="s">
        <v>438</v>
      </c>
      <c r="B605" s="76" t="s">
        <v>441</v>
      </c>
      <c r="C605" s="77" t="s">
        <v>2879</v>
      </c>
      <c r="D605" s="76" t="s">
        <v>2879</v>
      </c>
      <c r="E605" s="78"/>
      <c r="F605" s="78"/>
      <c r="G605" s="78"/>
      <c r="H605" s="49" t="s">
        <v>140</v>
      </c>
      <c r="I605" s="62" t="s">
        <v>1</v>
      </c>
      <c r="J605" s="57" t="s">
        <v>1878</v>
      </c>
      <c r="K605" s="57" t="s">
        <v>4182</v>
      </c>
      <c r="L605" s="66" t="s">
        <v>235</v>
      </c>
      <c r="M605" s="67">
        <v>497.24</v>
      </c>
      <c r="N605" s="67">
        <v>447.52</v>
      </c>
      <c r="O605" s="72">
        <v>45292</v>
      </c>
      <c r="P605" s="73" t="s">
        <v>2252</v>
      </c>
      <c r="Q605" s="80" t="str">
        <f t="shared" si="21"/>
        <v>30.02.01.00.1</v>
      </c>
      <c r="R605" s="26"/>
    </row>
    <row r="606" spans="1:18" ht="63.2" customHeight="1" x14ac:dyDescent="0.2">
      <c r="A606" s="76" t="s">
        <v>438</v>
      </c>
      <c r="B606" s="76" t="s">
        <v>441</v>
      </c>
      <c r="C606" s="77" t="s">
        <v>2879</v>
      </c>
      <c r="D606" s="76" t="s">
        <v>2879</v>
      </c>
      <c r="E606" s="78"/>
      <c r="F606" s="78"/>
      <c r="G606" s="78"/>
      <c r="H606" s="49" t="s">
        <v>141</v>
      </c>
      <c r="I606" s="62"/>
      <c r="J606" s="66" t="s">
        <v>1876</v>
      </c>
      <c r="K606" s="66"/>
      <c r="L606" s="66" t="s">
        <v>1877</v>
      </c>
      <c r="M606" s="67">
        <v>16.559999999999999</v>
      </c>
      <c r="N606" s="67">
        <v>14.91</v>
      </c>
      <c r="O606" s="72">
        <v>45292</v>
      </c>
      <c r="P606" s="73" t="s">
        <v>2252</v>
      </c>
      <c r="Q606" s="80" t="str">
        <f t="shared" si="21"/>
        <v>30.02.01.01.1</v>
      </c>
    </row>
    <row r="607" spans="1:18" ht="43.5" x14ac:dyDescent="0.2">
      <c r="A607" s="76" t="s">
        <v>438</v>
      </c>
      <c r="B607" s="76" t="s">
        <v>442</v>
      </c>
      <c r="C607" s="77" t="s">
        <v>2879</v>
      </c>
      <c r="D607" s="76" t="s">
        <v>2879</v>
      </c>
      <c r="E607" s="78"/>
      <c r="F607" s="78"/>
      <c r="G607" s="78"/>
      <c r="H607" s="49" t="s">
        <v>2879</v>
      </c>
      <c r="I607" s="62"/>
      <c r="J607" s="57" t="s">
        <v>4094</v>
      </c>
      <c r="K607" s="57" t="s">
        <v>4685</v>
      </c>
      <c r="L607" s="66"/>
      <c r="M607" s="67"/>
      <c r="N607" s="67" t="s">
        <v>2131</v>
      </c>
      <c r="O607" s="72"/>
      <c r="P607" s="73"/>
      <c r="Q607" s="80" t="str">
        <f t="shared" si="21"/>
        <v xml:space="preserve"> </v>
      </c>
    </row>
    <row r="608" spans="1:18" ht="85.5" x14ac:dyDescent="0.2">
      <c r="A608" s="76" t="s">
        <v>438</v>
      </c>
      <c r="B608" s="76" t="s">
        <v>442</v>
      </c>
      <c r="C608" s="77" t="s">
        <v>2879</v>
      </c>
      <c r="D608" s="76" t="s">
        <v>2879</v>
      </c>
      <c r="E608" s="78"/>
      <c r="F608" s="78"/>
      <c r="G608" s="78"/>
      <c r="H608" s="49" t="s">
        <v>142</v>
      </c>
      <c r="I608" s="62" t="s">
        <v>1</v>
      </c>
      <c r="J608" s="57" t="s">
        <v>2091</v>
      </c>
      <c r="K608" s="57" t="s">
        <v>2092</v>
      </c>
      <c r="L608" s="57" t="s">
        <v>948</v>
      </c>
      <c r="M608" s="67">
        <v>7.46</v>
      </c>
      <c r="N608" s="67">
        <v>7.09</v>
      </c>
      <c r="O608" s="72">
        <v>45292</v>
      </c>
      <c r="P608" s="73" t="s">
        <v>2252</v>
      </c>
      <c r="Q608" s="80" t="str">
        <f t="shared" si="21"/>
        <v>30.03.01.00.2</v>
      </c>
    </row>
    <row r="609" spans="1:18" ht="57" x14ac:dyDescent="0.2">
      <c r="A609" s="76" t="s">
        <v>438</v>
      </c>
      <c r="B609" s="76" t="s">
        <v>442</v>
      </c>
      <c r="C609" s="77" t="s">
        <v>2879</v>
      </c>
      <c r="D609" s="76" t="s">
        <v>2879</v>
      </c>
      <c r="E609" s="78"/>
      <c r="F609" s="78"/>
      <c r="G609" s="78"/>
      <c r="H609" s="49" t="s">
        <v>2022</v>
      </c>
      <c r="I609" s="62" t="s">
        <v>1</v>
      </c>
      <c r="J609" s="57" t="s">
        <v>2093</v>
      </c>
      <c r="K609" s="57" t="s">
        <v>3982</v>
      </c>
      <c r="L609" s="57" t="s">
        <v>204</v>
      </c>
      <c r="M609" s="67">
        <v>180.67</v>
      </c>
      <c r="N609" s="67"/>
      <c r="O609" s="72">
        <v>45292</v>
      </c>
      <c r="P609" s="73" t="s">
        <v>4500</v>
      </c>
      <c r="Q609" s="80"/>
    </row>
    <row r="610" spans="1:18" ht="409.5" x14ac:dyDescent="0.2">
      <c r="A610" s="76" t="s">
        <v>445</v>
      </c>
      <c r="B610" s="76" t="s">
        <v>2879</v>
      </c>
      <c r="C610" s="77" t="s">
        <v>2879</v>
      </c>
      <c r="D610" s="76" t="s">
        <v>2879</v>
      </c>
      <c r="E610" s="78"/>
      <c r="F610" s="78"/>
      <c r="G610" s="78"/>
      <c r="H610" s="49" t="s">
        <v>2879</v>
      </c>
      <c r="I610" s="62"/>
      <c r="J610" s="83" t="s">
        <v>4095</v>
      </c>
      <c r="K610" s="66"/>
      <c r="L610" s="66"/>
      <c r="M610" s="67"/>
      <c r="N610" s="67" t="s">
        <v>2131</v>
      </c>
      <c r="O610" s="72"/>
      <c r="P610" s="73"/>
      <c r="Q610" s="80" t="str">
        <f>IF(H610="",IF(B610="",A610,B610),H610)</f>
        <v xml:space="preserve"> </v>
      </c>
    </row>
    <row r="611" spans="1:18" x14ac:dyDescent="0.2">
      <c r="A611" s="76" t="s">
        <v>445</v>
      </c>
      <c r="B611" s="76" t="s">
        <v>2025</v>
      </c>
      <c r="C611" s="77" t="s">
        <v>2879</v>
      </c>
      <c r="D611" s="76" t="s">
        <v>2879</v>
      </c>
      <c r="E611" s="78"/>
      <c r="F611" s="78"/>
      <c r="G611" s="78"/>
      <c r="H611" s="49" t="s">
        <v>2879</v>
      </c>
      <c r="I611" s="62"/>
      <c r="J611" s="71" t="s">
        <v>2094</v>
      </c>
      <c r="K611" s="66"/>
      <c r="L611" s="66"/>
      <c r="M611" s="67"/>
      <c r="N611" s="67" t="s">
        <v>2131</v>
      </c>
      <c r="O611" s="72"/>
      <c r="P611" s="73"/>
      <c r="Q611" s="80" t="str">
        <f>IF(H611="",IF(B611="",A611,B611),H611)</f>
        <v xml:space="preserve"> </v>
      </c>
    </row>
    <row r="612" spans="1:18" ht="342.75" x14ac:dyDescent="0.2">
      <c r="A612" s="76" t="s">
        <v>445</v>
      </c>
      <c r="B612" s="76" t="s">
        <v>2025</v>
      </c>
      <c r="C612" s="77" t="s">
        <v>2879</v>
      </c>
      <c r="D612" s="76" t="s">
        <v>2879</v>
      </c>
      <c r="E612" s="78"/>
      <c r="F612" s="78"/>
      <c r="G612" s="78"/>
      <c r="H612" s="49" t="s">
        <v>2027</v>
      </c>
      <c r="I612" s="62"/>
      <c r="J612" s="83" t="s">
        <v>4096</v>
      </c>
      <c r="K612" s="66"/>
      <c r="L612" s="66" t="s">
        <v>2095</v>
      </c>
      <c r="M612" s="67">
        <v>7628.23</v>
      </c>
      <c r="N612" s="67">
        <v>6483.99</v>
      </c>
      <c r="O612" s="72">
        <v>45292</v>
      </c>
      <c r="P612" s="73" t="s">
        <v>2252</v>
      </c>
      <c r="Q612" s="80" t="str">
        <f>IF(H612="",IF(B612="",A612,B612),H612)</f>
        <v>31.10.00.01.1</v>
      </c>
      <c r="R612" s="26"/>
    </row>
    <row r="613" spans="1:18" ht="28.5" x14ac:dyDescent="0.2">
      <c r="A613" s="76" t="s">
        <v>445</v>
      </c>
      <c r="B613" s="76" t="s">
        <v>2025</v>
      </c>
      <c r="C613" s="77" t="s">
        <v>2879</v>
      </c>
      <c r="D613" s="76" t="s">
        <v>2879</v>
      </c>
      <c r="E613" s="78"/>
      <c r="F613" s="78"/>
      <c r="G613" s="78"/>
      <c r="H613" s="49" t="s">
        <v>2028</v>
      </c>
      <c r="I613" s="62" t="s">
        <v>1</v>
      </c>
      <c r="J613" s="57" t="s">
        <v>2096</v>
      </c>
      <c r="K613" s="57" t="s">
        <v>4283</v>
      </c>
      <c r="L613" s="66" t="s">
        <v>252</v>
      </c>
      <c r="M613" s="67">
        <v>271</v>
      </c>
      <c r="N613" s="67">
        <v>257.45</v>
      </c>
      <c r="O613" s="72">
        <v>45292</v>
      </c>
      <c r="P613" s="73" t="s">
        <v>2252</v>
      </c>
      <c r="Q613" s="80"/>
    </row>
    <row r="614" spans="1:18" ht="129" x14ac:dyDescent="0.2">
      <c r="A614" s="76" t="s">
        <v>445</v>
      </c>
      <c r="B614" s="76" t="s">
        <v>2030</v>
      </c>
      <c r="C614" s="77" t="s">
        <v>2879</v>
      </c>
      <c r="D614" s="76" t="s">
        <v>2879</v>
      </c>
      <c r="E614" s="78"/>
      <c r="F614" s="78"/>
      <c r="G614" s="78"/>
      <c r="H614" s="49" t="s">
        <v>2879</v>
      </c>
      <c r="I614" s="62"/>
      <c r="J614" s="83" t="s">
        <v>4097</v>
      </c>
      <c r="K614" s="57"/>
      <c r="L614" s="66"/>
      <c r="M614" s="67"/>
      <c r="N614" s="67" t="s">
        <v>2131</v>
      </c>
      <c r="O614" s="72"/>
      <c r="P614" s="73"/>
      <c r="Q614" s="80"/>
    </row>
    <row r="615" spans="1:18" ht="409.5" x14ac:dyDescent="0.2">
      <c r="A615" s="76" t="s">
        <v>445</v>
      </c>
      <c r="B615" s="76" t="s">
        <v>2030</v>
      </c>
      <c r="C615" s="77" t="s">
        <v>2879</v>
      </c>
      <c r="D615" s="76" t="s">
        <v>2879</v>
      </c>
      <c r="E615" s="78"/>
      <c r="F615" s="78"/>
      <c r="G615" s="78"/>
      <c r="H615" s="49" t="s">
        <v>2031</v>
      </c>
      <c r="I615" s="62"/>
      <c r="J615" s="83" t="s">
        <v>4098</v>
      </c>
      <c r="K615" s="57"/>
      <c r="L615" s="66" t="s">
        <v>2095</v>
      </c>
      <c r="M615" s="67">
        <v>7527.86</v>
      </c>
      <c r="N615" s="67">
        <v>6398.68</v>
      </c>
      <c r="O615" s="72">
        <v>45292</v>
      </c>
      <c r="P615" s="73" t="s">
        <v>2252</v>
      </c>
      <c r="Q615" s="80"/>
    </row>
    <row r="616" spans="1:18" ht="57" x14ac:dyDescent="0.2">
      <c r="A616" s="76" t="s">
        <v>445</v>
      </c>
      <c r="B616" s="76" t="s">
        <v>2030</v>
      </c>
      <c r="C616" s="77" t="s">
        <v>2879</v>
      </c>
      <c r="D616" s="76" t="s">
        <v>2879</v>
      </c>
      <c r="E616" s="78"/>
      <c r="F616" s="78"/>
      <c r="G616" s="78"/>
      <c r="H616" s="49" t="s">
        <v>2032</v>
      </c>
      <c r="I616" s="62"/>
      <c r="J616" s="57" t="s">
        <v>2097</v>
      </c>
      <c r="K616" s="57"/>
      <c r="L616" s="66" t="s">
        <v>235</v>
      </c>
      <c r="M616" s="67">
        <v>619.29</v>
      </c>
      <c r="N616" s="67">
        <v>526.4</v>
      </c>
      <c r="O616" s="72">
        <v>45292</v>
      </c>
      <c r="P616" s="73" t="s">
        <v>2252</v>
      </c>
      <c r="Q616" s="80"/>
      <c r="R616" s="26"/>
    </row>
    <row r="617" spans="1:18" x14ac:dyDescent="0.2">
      <c r="A617" s="76" t="s">
        <v>445</v>
      </c>
      <c r="B617" s="76" t="s">
        <v>2030</v>
      </c>
      <c r="C617" s="77" t="s">
        <v>2879</v>
      </c>
      <c r="D617" s="76" t="s">
        <v>2879</v>
      </c>
      <c r="E617" s="78"/>
      <c r="F617" s="78"/>
      <c r="G617" s="78"/>
      <c r="H617" s="49" t="s">
        <v>2044</v>
      </c>
      <c r="I617" s="62"/>
      <c r="J617" s="57" t="s">
        <v>2105</v>
      </c>
      <c r="K617" s="57"/>
      <c r="L617" s="66" t="s">
        <v>252</v>
      </c>
      <c r="M617" s="67">
        <v>893.31</v>
      </c>
      <c r="N617" s="67">
        <v>848.64</v>
      </c>
      <c r="O617" s="72">
        <v>45292</v>
      </c>
      <c r="P617" s="73" t="s">
        <v>2252</v>
      </c>
      <c r="Q617" s="80"/>
    </row>
    <row r="618" spans="1:18" ht="28.5" x14ac:dyDescent="0.2">
      <c r="A618" s="76" t="s">
        <v>445</v>
      </c>
      <c r="B618" s="76" t="s">
        <v>2030</v>
      </c>
      <c r="C618" s="77" t="s">
        <v>2879</v>
      </c>
      <c r="D618" s="76" t="s">
        <v>2879</v>
      </c>
      <c r="E618" s="78"/>
      <c r="F618" s="78"/>
      <c r="G618" s="78"/>
      <c r="H618" s="49" t="s">
        <v>2047</v>
      </c>
      <c r="I618" s="62"/>
      <c r="J618" s="57" t="s">
        <v>2106</v>
      </c>
      <c r="K618" s="57"/>
      <c r="L618" s="66" t="s">
        <v>252</v>
      </c>
      <c r="M618" s="67">
        <v>530.96</v>
      </c>
      <c r="N618" s="67">
        <v>504.42</v>
      </c>
      <c r="O618" s="72">
        <v>45292</v>
      </c>
      <c r="P618" s="73" t="s">
        <v>2252</v>
      </c>
      <c r="Q618" s="80"/>
    </row>
    <row r="619" spans="1:18" ht="186" x14ac:dyDescent="0.2">
      <c r="A619" s="76" t="s">
        <v>445</v>
      </c>
      <c r="B619" s="76" t="s">
        <v>2034</v>
      </c>
      <c r="C619" s="77" t="s">
        <v>2879</v>
      </c>
      <c r="D619" s="76" t="s">
        <v>2879</v>
      </c>
      <c r="E619" s="78"/>
      <c r="F619" s="78"/>
      <c r="G619" s="78"/>
      <c r="H619" s="49" t="s">
        <v>2879</v>
      </c>
      <c r="I619" s="62"/>
      <c r="J619" s="57" t="s">
        <v>4099</v>
      </c>
      <c r="K619" s="57"/>
      <c r="L619" s="66"/>
      <c r="M619" s="67"/>
      <c r="N619" s="67" t="s">
        <v>2131</v>
      </c>
      <c r="O619" s="72"/>
      <c r="P619" s="73"/>
      <c r="Q619" s="80"/>
    </row>
    <row r="620" spans="1:18" ht="42.75" x14ac:dyDescent="0.2">
      <c r="A620" s="76" t="s">
        <v>445</v>
      </c>
      <c r="B620" s="76" t="s">
        <v>2034</v>
      </c>
      <c r="C620" s="77" t="s">
        <v>2879</v>
      </c>
      <c r="D620" s="76" t="s">
        <v>2879</v>
      </c>
      <c r="E620" s="78"/>
      <c r="F620" s="78"/>
      <c r="G620" s="78"/>
      <c r="H620" s="49" t="s">
        <v>2035</v>
      </c>
      <c r="I620" s="62" t="s">
        <v>1</v>
      </c>
      <c r="J620" s="57" t="s">
        <v>282</v>
      </c>
      <c r="K620" s="57" t="s">
        <v>4219</v>
      </c>
      <c r="L620" s="66" t="s">
        <v>252</v>
      </c>
      <c r="M620" s="67">
        <v>456.69</v>
      </c>
      <c r="N620" s="67">
        <v>388.19</v>
      </c>
      <c r="O620" s="72">
        <v>45292</v>
      </c>
      <c r="P620" s="73" t="s">
        <v>2252</v>
      </c>
      <c r="Q620" s="80"/>
      <c r="R620" s="26"/>
    </row>
    <row r="621" spans="1:18" ht="42.75" x14ac:dyDescent="0.2">
      <c r="A621" s="76" t="s">
        <v>445</v>
      </c>
      <c r="B621" s="76" t="s">
        <v>2034</v>
      </c>
      <c r="C621" s="77" t="s">
        <v>2879</v>
      </c>
      <c r="D621" s="76" t="s">
        <v>2879</v>
      </c>
      <c r="E621" s="78"/>
      <c r="F621" s="78"/>
      <c r="G621" s="78"/>
      <c r="H621" s="49" t="s">
        <v>2036</v>
      </c>
      <c r="I621" s="62" t="s">
        <v>1</v>
      </c>
      <c r="J621" s="57" t="s">
        <v>2098</v>
      </c>
      <c r="K621" s="57" t="s">
        <v>4220</v>
      </c>
      <c r="L621" s="66" t="s">
        <v>252</v>
      </c>
      <c r="M621" s="67">
        <v>60.22</v>
      </c>
      <c r="N621" s="67">
        <v>51.19</v>
      </c>
      <c r="O621" s="72">
        <v>45292</v>
      </c>
      <c r="P621" s="73" t="s">
        <v>2252</v>
      </c>
      <c r="Q621" s="80"/>
    </row>
    <row r="622" spans="1:18" x14ac:dyDescent="0.2">
      <c r="A622" s="76" t="s">
        <v>445</v>
      </c>
      <c r="B622" s="76" t="s">
        <v>2034</v>
      </c>
      <c r="C622" s="77" t="s">
        <v>2879</v>
      </c>
      <c r="D622" s="76" t="s">
        <v>2879</v>
      </c>
      <c r="E622" s="78"/>
      <c r="F622" s="78"/>
      <c r="G622" s="78"/>
      <c r="H622" s="49" t="s">
        <v>2037</v>
      </c>
      <c r="I622" s="62"/>
      <c r="J622" s="57" t="s">
        <v>2099</v>
      </c>
      <c r="K622" s="57"/>
      <c r="L622" s="66" t="s">
        <v>252</v>
      </c>
      <c r="M622" s="67">
        <v>34.03</v>
      </c>
      <c r="N622" s="67">
        <v>30.62</v>
      </c>
      <c r="O622" s="72">
        <v>45292</v>
      </c>
      <c r="P622" s="73" t="s">
        <v>2252</v>
      </c>
      <c r="Q622" s="80"/>
    </row>
    <row r="623" spans="1:18" x14ac:dyDescent="0.2">
      <c r="A623" s="76" t="s">
        <v>445</v>
      </c>
      <c r="B623" s="76" t="s">
        <v>2034</v>
      </c>
      <c r="C623" s="77" t="s">
        <v>2879</v>
      </c>
      <c r="D623" s="76" t="s">
        <v>2879</v>
      </c>
      <c r="E623" s="78"/>
      <c r="F623" s="78"/>
      <c r="G623" s="78"/>
      <c r="H623" s="49" t="s">
        <v>2039</v>
      </c>
      <c r="I623" s="62"/>
      <c r="J623" s="57" t="s">
        <v>2100</v>
      </c>
      <c r="K623" s="57"/>
      <c r="L623" s="66" t="s">
        <v>252</v>
      </c>
      <c r="M623" s="67">
        <v>7.08</v>
      </c>
      <c r="N623" s="67">
        <v>6.01</v>
      </c>
      <c r="O623" s="72">
        <v>45292</v>
      </c>
      <c r="P623" s="73" t="s">
        <v>2252</v>
      </c>
      <c r="Q623" s="80"/>
    </row>
    <row r="624" spans="1:18" ht="100.5" x14ac:dyDescent="0.2">
      <c r="A624" s="76" t="s">
        <v>579</v>
      </c>
      <c r="B624" s="76" t="s">
        <v>2879</v>
      </c>
      <c r="C624" s="77" t="s">
        <v>2879</v>
      </c>
      <c r="D624" s="76" t="s">
        <v>2879</v>
      </c>
      <c r="E624" s="78"/>
      <c r="F624" s="78"/>
      <c r="G624" s="78"/>
      <c r="H624" s="49" t="s">
        <v>2879</v>
      </c>
      <c r="I624" s="62"/>
      <c r="J624" s="57" t="s">
        <v>4100</v>
      </c>
      <c r="K624" s="66"/>
      <c r="L624" s="66"/>
      <c r="M624" s="67"/>
      <c r="N624" s="67" t="s">
        <v>2131</v>
      </c>
      <c r="O624" s="72"/>
      <c r="P624" s="73"/>
      <c r="Q624" s="80" t="str">
        <f t="shared" ref="Q624:Q687" si="22">IF(H624="",IF(B624="",A624,B624),H624)</f>
        <v xml:space="preserve"> </v>
      </c>
    </row>
    <row r="625" spans="1:17" ht="58.5" x14ac:dyDescent="0.2">
      <c r="A625" s="76" t="s">
        <v>579</v>
      </c>
      <c r="B625" s="76" t="s">
        <v>580</v>
      </c>
      <c r="C625" s="77" t="s">
        <v>2879</v>
      </c>
      <c r="D625" s="76" t="s">
        <v>2879</v>
      </c>
      <c r="E625" s="78"/>
      <c r="F625" s="78"/>
      <c r="G625" s="78"/>
      <c r="H625" s="49" t="s">
        <v>2879</v>
      </c>
      <c r="I625" s="62"/>
      <c r="J625" s="57" t="s">
        <v>4101</v>
      </c>
      <c r="K625" s="66"/>
      <c r="L625" s="66"/>
      <c r="M625" s="67"/>
      <c r="N625" s="67" t="s">
        <v>2131</v>
      </c>
      <c r="O625" s="72"/>
      <c r="P625" s="73"/>
      <c r="Q625" s="80" t="str">
        <f t="shared" si="22"/>
        <v xml:space="preserve"> </v>
      </c>
    </row>
    <row r="626" spans="1:17" x14ac:dyDescent="0.2">
      <c r="A626" s="76" t="s">
        <v>579</v>
      </c>
      <c r="B626" s="76" t="s">
        <v>580</v>
      </c>
      <c r="C626" s="77" t="s">
        <v>1038</v>
      </c>
      <c r="D626" s="76" t="s">
        <v>2879</v>
      </c>
      <c r="E626" s="78"/>
      <c r="F626" s="78"/>
      <c r="G626" s="78"/>
      <c r="H626" s="49" t="s">
        <v>2879</v>
      </c>
      <c r="I626" s="62"/>
      <c r="J626" s="83" t="s">
        <v>1369</v>
      </c>
      <c r="K626" s="66"/>
      <c r="L626" s="66"/>
      <c r="M626" s="67"/>
      <c r="N626" s="67" t="s">
        <v>2131</v>
      </c>
      <c r="O626" s="72"/>
      <c r="P626" s="73"/>
      <c r="Q626" s="80" t="str">
        <f t="shared" si="22"/>
        <v xml:space="preserve"> </v>
      </c>
    </row>
    <row r="627" spans="1:17" ht="58.5" x14ac:dyDescent="0.2">
      <c r="A627" s="76" t="s">
        <v>579</v>
      </c>
      <c r="B627" s="76" t="s">
        <v>580</v>
      </c>
      <c r="C627" s="77" t="s">
        <v>1038</v>
      </c>
      <c r="D627" s="76" t="s">
        <v>1040</v>
      </c>
      <c r="E627" s="78"/>
      <c r="F627" s="78"/>
      <c r="G627" s="78"/>
      <c r="H627" s="49" t="s">
        <v>2879</v>
      </c>
      <c r="I627" s="62"/>
      <c r="J627" s="83" t="s">
        <v>4102</v>
      </c>
      <c r="K627" s="66"/>
      <c r="L627" s="66"/>
      <c r="M627" s="67"/>
      <c r="N627" s="67" t="s">
        <v>2131</v>
      </c>
      <c r="O627" s="72"/>
      <c r="P627" s="73"/>
      <c r="Q627" s="80" t="str">
        <f t="shared" si="22"/>
        <v xml:space="preserve"> </v>
      </c>
    </row>
    <row r="628" spans="1:17" ht="28.5" x14ac:dyDescent="0.2">
      <c r="A628" s="76" t="s">
        <v>579</v>
      </c>
      <c r="B628" s="76" t="s">
        <v>580</v>
      </c>
      <c r="C628" s="77" t="s">
        <v>1038</v>
      </c>
      <c r="D628" s="76" t="s">
        <v>1040</v>
      </c>
      <c r="E628" s="78"/>
      <c r="F628" s="78"/>
      <c r="G628" s="78"/>
      <c r="H628" s="49" t="s">
        <v>1042</v>
      </c>
      <c r="I628" s="62"/>
      <c r="J628" s="57" t="s">
        <v>1370</v>
      </c>
      <c r="K628" s="66"/>
      <c r="L628" s="66" t="s">
        <v>252</v>
      </c>
      <c r="M628" s="67">
        <v>0.17</v>
      </c>
      <c r="N628" s="67">
        <v>0.13</v>
      </c>
      <c r="O628" s="72">
        <v>44470</v>
      </c>
      <c r="P628" s="73" t="s">
        <v>2225</v>
      </c>
      <c r="Q628" s="80" t="str">
        <f t="shared" si="22"/>
        <v>35.01.01.01.1</v>
      </c>
    </row>
    <row r="629" spans="1:17" ht="28.5" x14ac:dyDescent="0.2">
      <c r="A629" s="76" t="s">
        <v>579</v>
      </c>
      <c r="B629" s="76" t="s">
        <v>580</v>
      </c>
      <c r="C629" s="77" t="s">
        <v>1038</v>
      </c>
      <c r="D629" s="76" t="s">
        <v>1040</v>
      </c>
      <c r="E629" s="78"/>
      <c r="F629" s="78"/>
      <c r="G629" s="78"/>
      <c r="H629" s="49" t="s">
        <v>1043</v>
      </c>
      <c r="I629" s="62"/>
      <c r="J629" s="57" t="s">
        <v>1371</v>
      </c>
      <c r="K629" s="66"/>
      <c r="L629" s="66" t="s">
        <v>252</v>
      </c>
      <c r="M629" s="67">
        <v>0.14000000000000001</v>
      </c>
      <c r="N629" s="67">
        <v>0.11</v>
      </c>
      <c r="O629" s="72">
        <v>44470</v>
      </c>
      <c r="P629" s="73" t="s">
        <v>2225</v>
      </c>
      <c r="Q629" s="80" t="str">
        <f t="shared" si="22"/>
        <v>35.01.01.02.1</v>
      </c>
    </row>
    <row r="630" spans="1:17" ht="28.5" x14ac:dyDescent="0.2">
      <c r="A630" s="76" t="s">
        <v>579</v>
      </c>
      <c r="B630" s="76" t="s">
        <v>580</v>
      </c>
      <c r="C630" s="77" t="s">
        <v>1038</v>
      </c>
      <c r="D630" s="76" t="s">
        <v>1040</v>
      </c>
      <c r="E630" s="78"/>
      <c r="F630" s="78"/>
      <c r="G630" s="78"/>
      <c r="H630" s="49" t="s">
        <v>1044</v>
      </c>
      <c r="I630" s="62"/>
      <c r="J630" s="57" t="s">
        <v>1372</v>
      </c>
      <c r="K630" s="66"/>
      <c r="L630" s="66" t="s">
        <v>252</v>
      </c>
      <c r="M630" s="67">
        <v>0.28999999999999998</v>
      </c>
      <c r="N630" s="67">
        <v>0.22</v>
      </c>
      <c r="O630" s="72">
        <v>44470</v>
      </c>
      <c r="P630" s="73" t="s">
        <v>2225</v>
      </c>
      <c r="Q630" s="80" t="str">
        <f t="shared" si="22"/>
        <v>35.01.01.03.1</v>
      </c>
    </row>
    <row r="631" spans="1:17" ht="28.5" x14ac:dyDescent="0.2">
      <c r="A631" s="76" t="s">
        <v>579</v>
      </c>
      <c r="B631" s="76" t="s">
        <v>580</v>
      </c>
      <c r="C631" s="77" t="s">
        <v>1038</v>
      </c>
      <c r="D631" s="76" t="s">
        <v>1040</v>
      </c>
      <c r="E631" s="78"/>
      <c r="F631" s="78"/>
      <c r="G631" s="78"/>
      <c r="H631" s="49" t="s">
        <v>1045</v>
      </c>
      <c r="I631" s="62"/>
      <c r="J631" s="57" t="s">
        <v>1373</v>
      </c>
      <c r="K631" s="66"/>
      <c r="L631" s="66" t="s">
        <v>252</v>
      </c>
      <c r="M631" s="67">
        <v>0.41</v>
      </c>
      <c r="N631" s="67">
        <v>0.31</v>
      </c>
      <c r="O631" s="72">
        <v>44470</v>
      </c>
      <c r="P631" s="73" t="s">
        <v>2225</v>
      </c>
      <c r="Q631" s="80" t="str">
        <f t="shared" si="22"/>
        <v>35.01.01.04.1</v>
      </c>
    </row>
    <row r="632" spans="1:17" ht="28.5" x14ac:dyDescent="0.2">
      <c r="A632" s="76" t="s">
        <v>579</v>
      </c>
      <c r="B632" s="76" t="s">
        <v>580</v>
      </c>
      <c r="C632" s="77" t="s">
        <v>1038</v>
      </c>
      <c r="D632" s="76" t="s">
        <v>1040</v>
      </c>
      <c r="E632" s="78"/>
      <c r="F632" s="78"/>
      <c r="G632" s="78"/>
      <c r="H632" s="49" t="s">
        <v>1046</v>
      </c>
      <c r="I632" s="62"/>
      <c r="J632" s="57" t="s">
        <v>1374</v>
      </c>
      <c r="K632" s="66"/>
      <c r="L632" s="66" t="s">
        <v>252</v>
      </c>
      <c r="M632" s="67">
        <v>3.11</v>
      </c>
      <c r="N632" s="67">
        <v>2.8</v>
      </c>
      <c r="O632" s="72">
        <v>45292</v>
      </c>
      <c r="P632" s="73" t="s">
        <v>2252</v>
      </c>
      <c r="Q632" s="80" t="str">
        <f t="shared" si="22"/>
        <v>35.01.01.05.1</v>
      </c>
    </row>
    <row r="633" spans="1:17" ht="72.75" x14ac:dyDescent="0.2">
      <c r="A633" s="76" t="s">
        <v>579</v>
      </c>
      <c r="B633" s="76" t="s">
        <v>580</v>
      </c>
      <c r="C633" s="77" t="s">
        <v>1038</v>
      </c>
      <c r="D633" s="76" t="s">
        <v>1052</v>
      </c>
      <c r="E633" s="78"/>
      <c r="F633" s="78"/>
      <c r="G633" s="78"/>
      <c r="H633" s="49" t="s">
        <v>2879</v>
      </c>
      <c r="I633" s="62"/>
      <c r="J633" s="57" t="s">
        <v>4103</v>
      </c>
      <c r="K633" s="66"/>
      <c r="L633" s="66"/>
      <c r="M633" s="67"/>
      <c r="N633" s="67" t="s">
        <v>2131</v>
      </c>
      <c r="O633" s="72"/>
      <c r="P633" s="73"/>
      <c r="Q633" s="80" t="str">
        <f t="shared" si="22"/>
        <v xml:space="preserve"> </v>
      </c>
    </row>
    <row r="634" spans="1:17" ht="28.5" x14ac:dyDescent="0.2">
      <c r="A634" s="76" t="s">
        <v>579</v>
      </c>
      <c r="B634" s="76" t="s">
        <v>580</v>
      </c>
      <c r="C634" s="77" t="s">
        <v>1038</v>
      </c>
      <c r="D634" s="76" t="s">
        <v>1052</v>
      </c>
      <c r="E634" s="78"/>
      <c r="F634" s="78"/>
      <c r="G634" s="78"/>
      <c r="H634" s="49" t="s">
        <v>1054</v>
      </c>
      <c r="I634" s="62"/>
      <c r="J634" s="57" t="s">
        <v>1375</v>
      </c>
      <c r="K634" s="66"/>
      <c r="L634" s="66" t="s">
        <v>252</v>
      </c>
      <c r="M634" s="67">
        <v>0.03</v>
      </c>
      <c r="N634" s="67" t="s">
        <v>2162</v>
      </c>
      <c r="O634" s="72">
        <v>44470</v>
      </c>
      <c r="P634" s="73" t="s">
        <v>2225</v>
      </c>
      <c r="Q634" s="80" t="str">
        <f t="shared" si="22"/>
        <v>35.01.01.20.1</v>
      </c>
    </row>
    <row r="635" spans="1:17" ht="28.5" x14ac:dyDescent="0.2">
      <c r="A635" s="76" t="s">
        <v>579</v>
      </c>
      <c r="B635" s="76" t="s">
        <v>580</v>
      </c>
      <c r="C635" s="77" t="s">
        <v>1038</v>
      </c>
      <c r="D635" s="76" t="s">
        <v>1052</v>
      </c>
      <c r="E635" s="78"/>
      <c r="F635" s="78"/>
      <c r="G635" s="78"/>
      <c r="H635" s="49" t="s">
        <v>1055</v>
      </c>
      <c r="I635" s="62"/>
      <c r="J635" s="57" t="s">
        <v>1376</v>
      </c>
      <c r="K635" s="66"/>
      <c r="L635" s="66" t="s">
        <v>252</v>
      </c>
      <c r="M635" s="67">
        <v>0.05</v>
      </c>
      <c r="N635" s="67" t="s">
        <v>2162</v>
      </c>
      <c r="O635" s="72">
        <v>44470</v>
      </c>
      <c r="P635" s="73" t="s">
        <v>2225</v>
      </c>
      <c r="Q635" s="80" t="str">
        <f t="shared" si="22"/>
        <v>35.01.01.21.1</v>
      </c>
    </row>
    <row r="636" spans="1:17" ht="28.5" x14ac:dyDescent="0.2">
      <c r="A636" s="76" t="s">
        <v>579</v>
      </c>
      <c r="B636" s="76" t="s">
        <v>580</v>
      </c>
      <c r="C636" s="77" t="s">
        <v>1038</v>
      </c>
      <c r="D636" s="76" t="s">
        <v>1052</v>
      </c>
      <c r="E636" s="78"/>
      <c r="F636" s="78"/>
      <c r="G636" s="78"/>
      <c r="H636" s="49" t="s">
        <v>1056</v>
      </c>
      <c r="I636" s="62"/>
      <c r="J636" s="57" t="s">
        <v>1377</v>
      </c>
      <c r="K636" s="66"/>
      <c r="L636" s="66" t="s">
        <v>252</v>
      </c>
      <c r="M636" s="67">
        <v>0.11</v>
      </c>
      <c r="N636" s="67" t="s">
        <v>2162</v>
      </c>
      <c r="O636" s="72">
        <v>44470</v>
      </c>
      <c r="P636" s="73" t="s">
        <v>2225</v>
      </c>
      <c r="Q636" s="80" t="str">
        <f t="shared" si="22"/>
        <v>35.01.01.22.1</v>
      </c>
    </row>
    <row r="637" spans="1:17" ht="28.5" x14ac:dyDescent="0.2">
      <c r="A637" s="76" t="s">
        <v>579</v>
      </c>
      <c r="B637" s="76" t="s">
        <v>580</v>
      </c>
      <c r="C637" s="77" t="s">
        <v>1038</v>
      </c>
      <c r="D637" s="76" t="s">
        <v>1052</v>
      </c>
      <c r="E637" s="78"/>
      <c r="F637" s="78"/>
      <c r="G637" s="78"/>
      <c r="H637" s="49" t="s">
        <v>1057</v>
      </c>
      <c r="I637" s="62"/>
      <c r="J637" s="57" t="s">
        <v>1378</v>
      </c>
      <c r="K637" s="66"/>
      <c r="L637" s="66" t="s">
        <v>252</v>
      </c>
      <c r="M637" s="67">
        <v>0.15</v>
      </c>
      <c r="N637" s="67" t="s">
        <v>2162</v>
      </c>
      <c r="O637" s="72">
        <v>44470</v>
      </c>
      <c r="P637" s="73" t="s">
        <v>2225</v>
      </c>
      <c r="Q637" s="80" t="str">
        <f t="shared" si="22"/>
        <v>35.01.01.23.1</v>
      </c>
    </row>
    <row r="638" spans="1:17" ht="159.75" x14ac:dyDescent="0.2">
      <c r="A638" s="76" t="s">
        <v>579</v>
      </c>
      <c r="B638" s="76" t="s">
        <v>580</v>
      </c>
      <c r="C638" s="77" t="s">
        <v>1062</v>
      </c>
      <c r="D638" s="76" t="s">
        <v>2879</v>
      </c>
      <c r="E638" s="78"/>
      <c r="F638" s="78"/>
      <c r="G638" s="78"/>
      <c r="H638" s="49" t="s">
        <v>2879</v>
      </c>
      <c r="I638" s="62"/>
      <c r="J638" s="57" t="s">
        <v>4104</v>
      </c>
      <c r="K638" s="66"/>
      <c r="L638" s="66"/>
      <c r="M638" s="67"/>
      <c r="N638" s="67" t="s">
        <v>2131</v>
      </c>
      <c r="O638" s="72"/>
      <c r="P638" s="73"/>
      <c r="Q638" s="80" t="str">
        <f t="shared" si="22"/>
        <v xml:space="preserve"> </v>
      </c>
    </row>
    <row r="639" spans="1:17" ht="28.5" x14ac:dyDescent="0.2">
      <c r="A639" s="76" t="s">
        <v>579</v>
      </c>
      <c r="B639" s="76" t="s">
        <v>580</v>
      </c>
      <c r="C639" s="77" t="s">
        <v>1062</v>
      </c>
      <c r="D639" s="76" t="s">
        <v>2879</v>
      </c>
      <c r="E639" s="78"/>
      <c r="F639" s="78"/>
      <c r="G639" s="78"/>
      <c r="H639" s="49" t="s">
        <v>1063</v>
      </c>
      <c r="I639" s="62"/>
      <c r="J639" s="57" t="s">
        <v>1379</v>
      </c>
      <c r="K639" s="66"/>
      <c r="L639" s="66" t="s">
        <v>252</v>
      </c>
      <c r="M639" s="67">
        <v>0.53</v>
      </c>
      <c r="N639" s="67">
        <v>0.45</v>
      </c>
      <c r="O639" s="72">
        <v>44470</v>
      </c>
      <c r="P639" s="73" t="s">
        <v>2225</v>
      </c>
      <c r="Q639" s="80" t="str">
        <f t="shared" si="22"/>
        <v>35.01.02.01.1</v>
      </c>
    </row>
    <row r="640" spans="1:17" ht="28.5" x14ac:dyDescent="0.2">
      <c r="A640" s="76" t="s">
        <v>579</v>
      </c>
      <c r="B640" s="76" t="s">
        <v>580</v>
      </c>
      <c r="C640" s="77" t="s">
        <v>1062</v>
      </c>
      <c r="D640" s="76" t="s">
        <v>2879</v>
      </c>
      <c r="E640" s="78"/>
      <c r="F640" s="78"/>
      <c r="G640" s="78"/>
      <c r="H640" s="49" t="s">
        <v>1064</v>
      </c>
      <c r="I640" s="62"/>
      <c r="J640" s="57" t="s">
        <v>1380</v>
      </c>
      <c r="K640" s="66"/>
      <c r="L640" s="66" t="s">
        <v>252</v>
      </c>
      <c r="M640" s="67">
        <v>0.54</v>
      </c>
      <c r="N640" s="67">
        <v>0.46</v>
      </c>
      <c r="O640" s="72">
        <v>44470</v>
      </c>
      <c r="P640" s="73" t="s">
        <v>2225</v>
      </c>
      <c r="Q640" s="80" t="str">
        <f t="shared" si="22"/>
        <v>35.01.02.02.1</v>
      </c>
    </row>
    <row r="641" spans="1:17" ht="28.5" x14ac:dyDescent="0.2">
      <c r="A641" s="76" t="s">
        <v>579</v>
      </c>
      <c r="B641" s="76" t="s">
        <v>580</v>
      </c>
      <c r="C641" s="77" t="s">
        <v>1062</v>
      </c>
      <c r="D641" s="76" t="s">
        <v>2879</v>
      </c>
      <c r="E641" s="78"/>
      <c r="F641" s="78"/>
      <c r="G641" s="78"/>
      <c r="H641" s="49" t="s">
        <v>1065</v>
      </c>
      <c r="I641" s="62"/>
      <c r="J641" s="57" t="s">
        <v>1381</v>
      </c>
      <c r="K641" s="66"/>
      <c r="L641" s="66" t="s">
        <v>252</v>
      </c>
      <c r="M641" s="67">
        <v>0.92</v>
      </c>
      <c r="N641" s="67">
        <v>0.78</v>
      </c>
      <c r="O641" s="72">
        <v>44470</v>
      </c>
      <c r="P641" s="73" t="s">
        <v>2225</v>
      </c>
      <c r="Q641" s="80" t="str">
        <f t="shared" si="22"/>
        <v>35.01.02.03.1</v>
      </c>
    </row>
    <row r="642" spans="1:17" ht="28.5" x14ac:dyDescent="0.2">
      <c r="A642" s="76" t="s">
        <v>579</v>
      </c>
      <c r="B642" s="76" t="s">
        <v>580</v>
      </c>
      <c r="C642" s="77" t="s">
        <v>1062</v>
      </c>
      <c r="D642" s="76" t="s">
        <v>2879</v>
      </c>
      <c r="E642" s="78"/>
      <c r="F642" s="78"/>
      <c r="G642" s="78"/>
      <c r="H642" s="49" t="s">
        <v>1066</v>
      </c>
      <c r="I642" s="62"/>
      <c r="J642" s="57" t="s">
        <v>1382</v>
      </c>
      <c r="K642" s="66"/>
      <c r="L642" s="66" t="s">
        <v>252</v>
      </c>
      <c r="M642" s="67">
        <v>1.58</v>
      </c>
      <c r="N642" s="67">
        <v>1.33</v>
      </c>
      <c r="O642" s="72">
        <v>45292</v>
      </c>
      <c r="P642" s="73" t="s">
        <v>4500</v>
      </c>
      <c r="Q642" s="80" t="str">
        <f t="shared" si="22"/>
        <v>35.01.02.04.1</v>
      </c>
    </row>
    <row r="643" spans="1:17" ht="72" x14ac:dyDescent="0.2">
      <c r="A643" s="76" t="s">
        <v>579</v>
      </c>
      <c r="B643" s="76" t="s">
        <v>580</v>
      </c>
      <c r="C643" s="71" t="s">
        <v>581</v>
      </c>
      <c r="D643" s="76" t="s">
        <v>2879</v>
      </c>
      <c r="E643" s="78"/>
      <c r="F643" s="78"/>
      <c r="G643" s="78"/>
      <c r="H643" s="49" t="s">
        <v>2879</v>
      </c>
      <c r="I643" s="62"/>
      <c r="J643" s="57" t="s">
        <v>4105</v>
      </c>
      <c r="K643" s="66"/>
      <c r="L643" s="66"/>
      <c r="M643" s="67"/>
      <c r="N643" s="67" t="s">
        <v>2131</v>
      </c>
      <c r="O643" s="72"/>
      <c r="P643" s="73"/>
      <c r="Q643" s="80" t="str">
        <f t="shared" si="22"/>
        <v xml:space="preserve"> </v>
      </c>
    </row>
    <row r="644" spans="1:17" ht="28.5" x14ac:dyDescent="0.2">
      <c r="A644" s="76" t="s">
        <v>579</v>
      </c>
      <c r="B644" s="76" t="s">
        <v>580</v>
      </c>
      <c r="C644" s="71" t="s">
        <v>581</v>
      </c>
      <c r="D644" s="76" t="s">
        <v>2879</v>
      </c>
      <c r="E644" s="78"/>
      <c r="F644" s="78"/>
      <c r="G644" s="78"/>
      <c r="H644" s="49" t="s">
        <v>583</v>
      </c>
      <c r="I644" s="62"/>
      <c r="J644" s="57" t="s">
        <v>283</v>
      </c>
      <c r="K644" s="86"/>
      <c r="L644" s="66" t="s">
        <v>252</v>
      </c>
      <c r="M644" s="67">
        <v>0.6</v>
      </c>
      <c r="N644" s="67">
        <v>0.48</v>
      </c>
      <c r="O644" s="72">
        <v>44470</v>
      </c>
      <c r="P644" s="73" t="s">
        <v>2225</v>
      </c>
      <c r="Q644" s="80" t="str">
        <f t="shared" si="22"/>
        <v>35.01.04.01.1</v>
      </c>
    </row>
    <row r="645" spans="1:17" ht="28.5" x14ac:dyDescent="0.2">
      <c r="A645" s="76" t="s">
        <v>579</v>
      </c>
      <c r="B645" s="76" t="s">
        <v>580</v>
      </c>
      <c r="C645" s="71" t="s">
        <v>581</v>
      </c>
      <c r="D645" s="76" t="s">
        <v>2879</v>
      </c>
      <c r="E645" s="78"/>
      <c r="F645" s="78"/>
      <c r="G645" s="78"/>
      <c r="H645" s="49" t="s">
        <v>584</v>
      </c>
      <c r="I645" s="62"/>
      <c r="J645" s="57" t="s">
        <v>284</v>
      </c>
      <c r="K645" s="86"/>
      <c r="L645" s="66" t="s">
        <v>252</v>
      </c>
      <c r="M645" s="67">
        <v>0.85</v>
      </c>
      <c r="N645" s="67">
        <v>0.68</v>
      </c>
      <c r="O645" s="72">
        <v>44470</v>
      </c>
      <c r="P645" s="73" t="s">
        <v>2225</v>
      </c>
      <c r="Q645" s="80" t="str">
        <f t="shared" si="22"/>
        <v>35.01.04.02.1</v>
      </c>
    </row>
    <row r="646" spans="1:17" ht="28.5" x14ac:dyDescent="0.2">
      <c r="A646" s="76" t="s">
        <v>579</v>
      </c>
      <c r="B646" s="76" t="s">
        <v>580</v>
      </c>
      <c r="C646" s="71" t="s">
        <v>581</v>
      </c>
      <c r="D646" s="76" t="s">
        <v>2879</v>
      </c>
      <c r="E646" s="78"/>
      <c r="F646" s="78"/>
      <c r="G646" s="78"/>
      <c r="H646" s="49" t="s">
        <v>585</v>
      </c>
      <c r="I646" s="62"/>
      <c r="J646" s="57" t="s">
        <v>285</v>
      </c>
      <c r="K646" s="86"/>
      <c r="L646" s="66" t="s">
        <v>252</v>
      </c>
      <c r="M646" s="67">
        <v>1.1499999999999999</v>
      </c>
      <c r="N646" s="67">
        <v>0.91999999999999993</v>
      </c>
      <c r="O646" s="72">
        <v>44470</v>
      </c>
      <c r="P646" s="73" t="s">
        <v>2225</v>
      </c>
      <c r="Q646" s="80" t="str">
        <f t="shared" si="22"/>
        <v>35.01.04.03.1</v>
      </c>
    </row>
    <row r="647" spans="1:17" ht="28.5" x14ac:dyDescent="0.2">
      <c r="A647" s="76" t="s">
        <v>579</v>
      </c>
      <c r="B647" s="76" t="s">
        <v>580</v>
      </c>
      <c r="C647" s="71" t="s">
        <v>581</v>
      </c>
      <c r="D647" s="76" t="s">
        <v>2879</v>
      </c>
      <c r="E647" s="78"/>
      <c r="F647" s="78"/>
      <c r="G647" s="78"/>
      <c r="H647" s="49" t="s">
        <v>586</v>
      </c>
      <c r="I647" s="62"/>
      <c r="J647" s="57" t="s">
        <v>286</v>
      </c>
      <c r="K647" s="86"/>
      <c r="L647" s="66" t="s">
        <v>252</v>
      </c>
      <c r="M647" s="67">
        <v>1.61</v>
      </c>
      <c r="N647" s="67">
        <v>1.2800000000000002</v>
      </c>
      <c r="O647" s="72">
        <v>45292</v>
      </c>
      <c r="P647" s="73" t="s">
        <v>4500</v>
      </c>
      <c r="Q647" s="80" t="str">
        <f t="shared" si="22"/>
        <v>35.01.04.04.1</v>
      </c>
    </row>
    <row r="648" spans="1:17" ht="28.5" x14ac:dyDescent="0.2">
      <c r="A648" s="76" t="s">
        <v>579</v>
      </c>
      <c r="B648" s="76" t="s">
        <v>580</v>
      </c>
      <c r="C648" s="71" t="s">
        <v>581</v>
      </c>
      <c r="D648" s="76" t="s">
        <v>2879</v>
      </c>
      <c r="E648" s="78"/>
      <c r="F648" s="78"/>
      <c r="G648" s="78"/>
      <c r="H648" s="49" t="s">
        <v>587</v>
      </c>
      <c r="I648" s="62"/>
      <c r="J648" s="57" t="s">
        <v>287</v>
      </c>
      <c r="K648" s="86"/>
      <c r="L648" s="66" t="s">
        <v>252</v>
      </c>
      <c r="M648" s="67">
        <v>2.96</v>
      </c>
      <c r="N648" s="67">
        <v>2.37</v>
      </c>
      <c r="O648" s="72">
        <v>45292</v>
      </c>
      <c r="P648" s="73" t="s">
        <v>2252</v>
      </c>
      <c r="Q648" s="80" t="str">
        <f t="shared" si="22"/>
        <v>35.01.04.05.1</v>
      </c>
    </row>
    <row r="649" spans="1:17" ht="43.5" x14ac:dyDescent="0.2">
      <c r="A649" s="76" t="s">
        <v>579</v>
      </c>
      <c r="B649" s="76" t="s">
        <v>580</v>
      </c>
      <c r="C649" s="71" t="s">
        <v>1071</v>
      </c>
      <c r="D649" s="76" t="s">
        <v>2879</v>
      </c>
      <c r="E649" s="78"/>
      <c r="F649" s="78"/>
      <c r="G649" s="78"/>
      <c r="H649" s="49" t="s">
        <v>2879</v>
      </c>
      <c r="I649" s="62"/>
      <c r="J649" s="57" t="s">
        <v>4106</v>
      </c>
      <c r="K649" s="86"/>
      <c r="L649" s="66"/>
      <c r="M649" s="67"/>
      <c r="N649" s="67" t="s">
        <v>2131</v>
      </c>
      <c r="O649" s="72"/>
      <c r="P649" s="73"/>
      <c r="Q649" s="80" t="str">
        <f t="shared" si="22"/>
        <v xml:space="preserve"> </v>
      </c>
    </row>
    <row r="650" spans="1:17" x14ac:dyDescent="0.2">
      <c r="A650" s="76" t="s">
        <v>579</v>
      </c>
      <c r="B650" s="76" t="s">
        <v>580</v>
      </c>
      <c r="C650" s="71" t="s">
        <v>1071</v>
      </c>
      <c r="D650" s="76" t="s">
        <v>2879</v>
      </c>
      <c r="E650" s="78"/>
      <c r="F650" s="78"/>
      <c r="G650" s="78"/>
      <c r="H650" s="49" t="s">
        <v>1073</v>
      </c>
      <c r="I650" s="62"/>
      <c r="J650" s="57" t="s">
        <v>1383</v>
      </c>
      <c r="K650" s="86"/>
      <c r="L650" s="66" t="s">
        <v>252</v>
      </c>
      <c r="M650" s="67">
        <v>0.25</v>
      </c>
      <c r="N650" s="67">
        <v>0.21</v>
      </c>
      <c r="O650" s="72">
        <v>44470</v>
      </c>
      <c r="P650" s="73" t="s">
        <v>2225</v>
      </c>
      <c r="Q650" s="80" t="str">
        <f t="shared" si="22"/>
        <v>35.01.05.01.1</v>
      </c>
    </row>
    <row r="651" spans="1:17" x14ac:dyDescent="0.2">
      <c r="A651" s="76" t="s">
        <v>579</v>
      </c>
      <c r="B651" s="76" t="s">
        <v>580</v>
      </c>
      <c r="C651" s="71" t="s">
        <v>1075</v>
      </c>
      <c r="D651" s="76" t="s">
        <v>2879</v>
      </c>
      <c r="E651" s="78"/>
      <c r="F651" s="78"/>
      <c r="G651" s="78"/>
      <c r="H651" s="49" t="s">
        <v>2879</v>
      </c>
      <c r="I651" s="62"/>
      <c r="J651" s="83" t="s">
        <v>1384</v>
      </c>
      <c r="K651" s="86"/>
      <c r="L651" s="66"/>
      <c r="M651" s="67"/>
      <c r="N651" s="67" t="s">
        <v>2131</v>
      </c>
      <c r="O651" s="72"/>
      <c r="P651" s="73"/>
      <c r="Q651" s="80" t="str">
        <f t="shared" si="22"/>
        <v xml:space="preserve"> </v>
      </c>
    </row>
    <row r="652" spans="1:17" ht="43.5" x14ac:dyDescent="0.2">
      <c r="A652" s="76" t="s">
        <v>579</v>
      </c>
      <c r="B652" s="76" t="s">
        <v>580</v>
      </c>
      <c r="C652" s="71" t="s">
        <v>1075</v>
      </c>
      <c r="D652" s="76" t="s">
        <v>1076</v>
      </c>
      <c r="E652" s="78"/>
      <c r="F652" s="78"/>
      <c r="G652" s="78"/>
      <c r="H652" s="49" t="s">
        <v>2879</v>
      </c>
      <c r="I652" s="62"/>
      <c r="J652" s="83" t="s">
        <v>4107</v>
      </c>
      <c r="K652" s="86"/>
      <c r="L652" s="66"/>
      <c r="M652" s="67"/>
      <c r="N652" s="67" t="s">
        <v>2131</v>
      </c>
      <c r="O652" s="72"/>
      <c r="P652" s="73"/>
      <c r="Q652" s="80" t="str">
        <f t="shared" si="22"/>
        <v xml:space="preserve"> </v>
      </c>
    </row>
    <row r="653" spans="1:17" ht="28.5" x14ac:dyDescent="0.2">
      <c r="A653" s="76" t="s">
        <v>579</v>
      </c>
      <c r="B653" s="76" t="s">
        <v>580</v>
      </c>
      <c r="C653" s="71" t="s">
        <v>1075</v>
      </c>
      <c r="D653" s="76" t="s">
        <v>1076</v>
      </c>
      <c r="E653" s="78"/>
      <c r="F653" s="78"/>
      <c r="G653" s="78"/>
      <c r="H653" s="49" t="s">
        <v>1078</v>
      </c>
      <c r="I653" s="62"/>
      <c r="J653" s="57" t="s">
        <v>1385</v>
      </c>
      <c r="K653" s="86"/>
      <c r="L653" s="66" t="s">
        <v>252</v>
      </c>
      <c r="M653" s="67">
        <v>0.71</v>
      </c>
      <c r="N653" s="67">
        <v>0.53</v>
      </c>
      <c r="O653" s="72">
        <v>44470</v>
      </c>
      <c r="P653" s="73" t="s">
        <v>2225</v>
      </c>
      <c r="Q653" s="80" t="str">
        <f t="shared" si="22"/>
        <v>35.01.06.01.1</v>
      </c>
    </row>
    <row r="654" spans="1:17" ht="28.5" x14ac:dyDescent="0.2">
      <c r="A654" s="76" t="s">
        <v>579</v>
      </c>
      <c r="B654" s="76" t="s">
        <v>580</v>
      </c>
      <c r="C654" s="71" t="s">
        <v>1075</v>
      </c>
      <c r="D654" s="76" t="s">
        <v>1076</v>
      </c>
      <c r="E654" s="78"/>
      <c r="F654" s="78"/>
      <c r="G654" s="78"/>
      <c r="H654" s="49" t="s">
        <v>1079</v>
      </c>
      <c r="I654" s="62"/>
      <c r="J654" s="57" t="s">
        <v>1386</v>
      </c>
      <c r="K654" s="86"/>
      <c r="L654" s="66" t="s">
        <v>252</v>
      </c>
      <c r="M654" s="67">
        <v>0.8</v>
      </c>
      <c r="N654" s="67">
        <v>0.68</v>
      </c>
      <c r="O654" s="72">
        <v>44470</v>
      </c>
      <c r="P654" s="73" t="s">
        <v>2225</v>
      </c>
      <c r="Q654" s="80" t="str">
        <f t="shared" si="22"/>
        <v>35.01.06.02.1</v>
      </c>
    </row>
    <row r="655" spans="1:17" ht="28.5" x14ac:dyDescent="0.2">
      <c r="A655" s="76" t="s">
        <v>579</v>
      </c>
      <c r="B655" s="76" t="s">
        <v>580</v>
      </c>
      <c r="C655" s="71" t="s">
        <v>1075</v>
      </c>
      <c r="D655" s="76" t="s">
        <v>1076</v>
      </c>
      <c r="E655" s="78"/>
      <c r="F655" s="78"/>
      <c r="G655" s="78"/>
      <c r="H655" s="49" t="s">
        <v>1080</v>
      </c>
      <c r="I655" s="62"/>
      <c r="J655" s="57" t="s">
        <v>1387</v>
      </c>
      <c r="K655" s="86"/>
      <c r="L655" s="66" t="s">
        <v>252</v>
      </c>
      <c r="M655" s="67">
        <v>0.95</v>
      </c>
      <c r="N655" s="67">
        <v>0.71</v>
      </c>
      <c r="O655" s="72">
        <v>44470</v>
      </c>
      <c r="P655" s="73" t="s">
        <v>2225</v>
      </c>
      <c r="Q655" s="80" t="str">
        <f t="shared" si="22"/>
        <v>35.01.06.03.1</v>
      </c>
    </row>
    <row r="656" spans="1:17" ht="28.5" x14ac:dyDescent="0.2">
      <c r="A656" s="76" t="s">
        <v>579</v>
      </c>
      <c r="B656" s="76" t="s">
        <v>580</v>
      </c>
      <c r="C656" s="71" t="s">
        <v>1075</v>
      </c>
      <c r="D656" s="76" t="s">
        <v>1076</v>
      </c>
      <c r="E656" s="78"/>
      <c r="F656" s="78"/>
      <c r="G656" s="78"/>
      <c r="H656" s="49" t="s">
        <v>1081</v>
      </c>
      <c r="I656" s="62"/>
      <c r="J656" s="57" t="s">
        <v>1388</v>
      </c>
      <c r="K656" s="86"/>
      <c r="L656" s="66" t="s">
        <v>252</v>
      </c>
      <c r="M656" s="67">
        <v>1.36</v>
      </c>
      <c r="N656" s="67">
        <v>1.1499999999999999</v>
      </c>
      <c r="O656" s="72">
        <v>45292</v>
      </c>
      <c r="P656" s="73" t="s">
        <v>4500</v>
      </c>
      <c r="Q656" s="80" t="str">
        <f t="shared" si="22"/>
        <v>35.01.06.04.1</v>
      </c>
    </row>
    <row r="657" spans="1:18" ht="28.5" x14ac:dyDescent="0.2">
      <c r="A657" s="76" t="s">
        <v>579</v>
      </c>
      <c r="B657" s="76" t="s">
        <v>580</v>
      </c>
      <c r="C657" s="71" t="s">
        <v>1075</v>
      </c>
      <c r="D657" s="76" t="s">
        <v>1076</v>
      </c>
      <c r="E657" s="78"/>
      <c r="F657" s="78"/>
      <c r="G657" s="78"/>
      <c r="H657" s="49" t="s">
        <v>1082</v>
      </c>
      <c r="I657" s="62"/>
      <c r="J657" s="57" t="s">
        <v>1389</v>
      </c>
      <c r="K657" s="86"/>
      <c r="L657" s="66" t="s">
        <v>252</v>
      </c>
      <c r="M657" s="67">
        <v>1.1499999999999999</v>
      </c>
      <c r="N657" s="67">
        <v>0.86</v>
      </c>
      <c r="O657" s="72">
        <v>44470</v>
      </c>
      <c r="P657" s="73" t="s">
        <v>2225</v>
      </c>
      <c r="Q657" s="80" t="str">
        <f t="shared" si="22"/>
        <v>35.01.06.05.1</v>
      </c>
    </row>
    <row r="658" spans="1:18" ht="28.5" x14ac:dyDescent="0.2">
      <c r="A658" s="76" t="s">
        <v>579</v>
      </c>
      <c r="B658" s="76" t="s">
        <v>580</v>
      </c>
      <c r="C658" s="71" t="s">
        <v>1075</v>
      </c>
      <c r="D658" s="76" t="s">
        <v>1076</v>
      </c>
      <c r="E658" s="78"/>
      <c r="F658" s="78"/>
      <c r="G658" s="78"/>
      <c r="H658" s="49" t="s">
        <v>1083</v>
      </c>
      <c r="I658" s="62"/>
      <c r="J658" s="57" t="s">
        <v>1390</v>
      </c>
      <c r="K658" s="86"/>
      <c r="L658" s="66" t="s">
        <v>252</v>
      </c>
      <c r="M658" s="67">
        <v>2.36</v>
      </c>
      <c r="N658" s="67">
        <v>2.0099999999999998</v>
      </c>
      <c r="O658" s="72">
        <v>45292</v>
      </c>
      <c r="P658" s="73" t="s">
        <v>2252</v>
      </c>
      <c r="Q658" s="80" t="str">
        <f t="shared" si="22"/>
        <v>35.01.06.06.1</v>
      </c>
    </row>
    <row r="659" spans="1:18" ht="43.5" x14ac:dyDescent="0.2">
      <c r="A659" s="76" t="s">
        <v>579</v>
      </c>
      <c r="B659" s="76" t="s">
        <v>580</v>
      </c>
      <c r="C659" s="71" t="s">
        <v>1075</v>
      </c>
      <c r="D659" s="76" t="s">
        <v>1090</v>
      </c>
      <c r="E659" s="78"/>
      <c r="F659" s="78"/>
      <c r="G659" s="78"/>
      <c r="H659" s="49" t="s">
        <v>2879</v>
      </c>
      <c r="I659" s="62"/>
      <c r="J659" s="57" t="s">
        <v>4108</v>
      </c>
      <c r="K659" s="86"/>
      <c r="L659" s="66"/>
      <c r="M659" s="67"/>
      <c r="N659" s="67" t="s">
        <v>2131</v>
      </c>
      <c r="O659" s="72"/>
      <c r="P659" s="73"/>
      <c r="Q659" s="80" t="str">
        <f t="shared" si="22"/>
        <v xml:space="preserve"> </v>
      </c>
    </row>
    <row r="660" spans="1:18" ht="28.5" x14ac:dyDescent="0.2">
      <c r="A660" s="76" t="s">
        <v>579</v>
      </c>
      <c r="B660" s="76" t="s">
        <v>580</v>
      </c>
      <c r="C660" s="71" t="s">
        <v>1075</v>
      </c>
      <c r="D660" s="76" t="s">
        <v>1090</v>
      </c>
      <c r="E660" s="78"/>
      <c r="F660" s="78"/>
      <c r="G660" s="78"/>
      <c r="H660" s="49" t="s">
        <v>1092</v>
      </c>
      <c r="I660" s="62"/>
      <c r="J660" s="57" t="s">
        <v>1391</v>
      </c>
      <c r="K660" s="86"/>
      <c r="L660" s="66" t="s">
        <v>252</v>
      </c>
      <c r="M660" s="67">
        <v>2.2599999999999998</v>
      </c>
      <c r="N660" s="67">
        <v>2.04</v>
      </c>
      <c r="O660" s="72">
        <v>45292</v>
      </c>
      <c r="P660" s="73" t="s">
        <v>2252</v>
      </c>
      <c r="Q660" s="80" t="str">
        <f t="shared" si="22"/>
        <v>35.01.06.10.1</v>
      </c>
      <c r="R660" s="26"/>
    </row>
    <row r="661" spans="1:18" ht="28.5" x14ac:dyDescent="0.2">
      <c r="A661" s="76" t="s">
        <v>579</v>
      </c>
      <c r="B661" s="76" t="s">
        <v>580</v>
      </c>
      <c r="C661" s="71" t="s">
        <v>1075</v>
      </c>
      <c r="D661" s="76" t="s">
        <v>1090</v>
      </c>
      <c r="E661" s="78"/>
      <c r="F661" s="78"/>
      <c r="G661" s="78"/>
      <c r="H661" s="49" t="s">
        <v>1093</v>
      </c>
      <c r="I661" s="62"/>
      <c r="J661" s="57" t="s">
        <v>1392</v>
      </c>
      <c r="K661" s="86"/>
      <c r="L661" s="66" t="s">
        <v>252</v>
      </c>
      <c r="M661" s="67">
        <v>2.76</v>
      </c>
      <c r="N661" s="67">
        <v>2.4900000000000002</v>
      </c>
      <c r="O661" s="72">
        <v>45292</v>
      </c>
      <c r="P661" s="73" t="s">
        <v>2252</v>
      </c>
      <c r="Q661" s="80" t="str">
        <f t="shared" si="22"/>
        <v>35.01.06.11.1</v>
      </c>
    </row>
    <row r="662" spans="1:18" ht="28.5" x14ac:dyDescent="0.2">
      <c r="A662" s="76" t="s">
        <v>579</v>
      </c>
      <c r="B662" s="76" t="s">
        <v>580</v>
      </c>
      <c r="C662" s="71" t="s">
        <v>1075</v>
      </c>
      <c r="D662" s="76" t="s">
        <v>1090</v>
      </c>
      <c r="E662" s="78"/>
      <c r="F662" s="78"/>
      <c r="G662" s="78"/>
      <c r="H662" s="49" t="s">
        <v>1094</v>
      </c>
      <c r="I662" s="62"/>
      <c r="J662" s="57" t="s">
        <v>1393</v>
      </c>
      <c r="K662" s="86"/>
      <c r="L662" s="66" t="s">
        <v>252</v>
      </c>
      <c r="M662" s="67">
        <v>2.66</v>
      </c>
      <c r="N662" s="67">
        <v>2.13</v>
      </c>
      <c r="O662" s="72">
        <v>45292</v>
      </c>
      <c r="P662" s="73" t="s">
        <v>2252</v>
      </c>
      <c r="Q662" s="80" t="str">
        <f t="shared" si="22"/>
        <v>35.01.06.12.1</v>
      </c>
    </row>
    <row r="663" spans="1:18" ht="28.5" x14ac:dyDescent="0.2">
      <c r="A663" s="76" t="s">
        <v>579</v>
      </c>
      <c r="B663" s="76" t="s">
        <v>580</v>
      </c>
      <c r="C663" s="71" t="s">
        <v>1075</v>
      </c>
      <c r="D663" s="76" t="s">
        <v>1090</v>
      </c>
      <c r="E663" s="78"/>
      <c r="F663" s="78"/>
      <c r="G663" s="78"/>
      <c r="H663" s="49" t="s">
        <v>1095</v>
      </c>
      <c r="I663" s="62"/>
      <c r="J663" s="57" t="s">
        <v>1394</v>
      </c>
      <c r="K663" s="86"/>
      <c r="L663" s="66" t="s">
        <v>252</v>
      </c>
      <c r="M663" s="67">
        <v>9.3800000000000008</v>
      </c>
      <c r="N663" s="67">
        <v>8.4499999999999993</v>
      </c>
      <c r="O663" s="72">
        <v>45292</v>
      </c>
      <c r="P663" s="73" t="s">
        <v>2252</v>
      </c>
      <c r="Q663" s="80" t="str">
        <f t="shared" si="22"/>
        <v>35.01.06.13.1</v>
      </c>
    </row>
    <row r="664" spans="1:18" ht="28.5" x14ac:dyDescent="0.2">
      <c r="A664" s="76" t="s">
        <v>579</v>
      </c>
      <c r="B664" s="76" t="s">
        <v>580</v>
      </c>
      <c r="C664" s="71" t="s">
        <v>1075</v>
      </c>
      <c r="D664" s="76" t="s">
        <v>1090</v>
      </c>
      <c r="E664" s="78"/>
      <c r="F664" s="78"/>
      <c r="G664" s="78"/>
      <c r="H664" s="49" t="s">
        <v>1096</v>
      </c>
      <c r="I664" s="62"/>
      <c r="J664" s="57" t="s">
        <v>1395</v>
      </c>
      <c r="K664" s="86"/>
      <c r="L664" s="66" t="s">
        <v>252</v>
      </c>
      <c r="M664" s="67">
        <v>3.46</v>
      </c>
      <c r="N664" s="67">
        <v>2.77</v>
      </c>
      <c r="O664" s="72">
        <v>45292</v>
      </c>
      <c r="P664" s="73" t="s">
        <v>2252</v>
      </c>
      <c r="Q664" s="80" t="str">
        <f t="shared" si="22"/>
        <v>35.01.06.14.1</v>
      </c>
    </row>
    <row r="665" spans="1:18" ht="28.5" x14ac:dyDescent="0.2">
      <c r="A665" s="76" t="s">
        <v>579</v>
      </c>
      <c r="B665" s="76" t="s">
        <v>580</v>
      </c>
      <c r="C665" s="71" t="s">
        <v>1075</v>
      </c>
      <c r="D665" s="76" t="s">
        <v>1090</v>
      </c>
      <c r="E665" s="78"/>
      <c r="F665" s="78"/>
      <c r="G665" s="78"/>
      <c r="H665" s="49" t="s">
        <v>1097</v>
      </c>
      <c r="I665" s="62"/>
      <c r="J665" s="57" t="s">
        <v>1396</v>
      </c>
      <c r="K665" s="86"/>
      <c r="L665" s="66" t="s">
        <v>252</v>
      </c>
      <c r="M665" s="67">
        <v>11.14</v>
      </c>
      <c r="N665" s="67">
        <v>10.029999999999999</v>
      </c>
      <c r="O665" s="72">
        <v>45292</v>
      </c>
      <c r="P665" s="73" t="s">
        <v>2252</v>
      </c>
      <c r="Q665" s="80" t="str">
        <f t="shared" si="22"/>
        <v>35.01.06.15.1</v>
      </c>
    </row>
    <row r="666" spans="1:18" ht="28.5" x14ac:dyDescent="0.2">
      <c r="A666" s="76" t="s">
        <v>579</v>
      </c>
      <c r="B666" s="76" t="s">
        <v>580</v>
      </c>
      <c r="C666" s="71" t="s">
        <v>1075</v>
      </c>
      <c r="D666" s="76" t="s">
        <v>1090</v>
      </c>
      <c r="E666" s="78"/>
      <c r="F666" s="78"/>
      <c r="G666" s="78"/>
      <c r="H666" s="49" t="s">
        <v>1098</v>
      </c>
      <c r="I666" s="62"/>
      <c r="J666" s="57" t="s">
        <v>1397</v>
      </c>
      <c r="K666" s="86"/>
      <c r="L666" s="66" t="s">
        <v>252</v>
      </c>
      <c r="M666" s="67">
        <v>3.61</v>
      </c>
      <c r="N666" s="67">
        <v>3.07</v>
      </c>
      <c r="O666" s="72">
        <v>45292</v>
      </c>
      <c r="P666" s="73" t="s">
        <v>2252</v>
      </c>
      <c r="Q666" s="80" t="str">
        <f t="shared" si="22"/>
        <v>35.01.06.16.1</v>
      </c>
    </row>
    <row r="667" spans="1:18" ht="28.5" x14ac:dyDescent="0.2">
      <c r="A667" s="76" t="s">
        <v>579</v>
      </c>
      <c r="B667" s="76" t="s">
        <v>580</v>
      </c>
      <c r="C667" s="71" t="s">
        <v>1075</v>
      </c>
      <c r="D667" s="76" t="s">
        <v>1090</v>
      </c>
      <c r="E667" s="78"/>
      <c r="F667" s="78"/>
      <c r="G667" s="78"/>
      <c r="H667" s="49" t="s">
        <v>1099</v>
      </c>
      <c r="I667" s="62"/>
      <c r="J667" s="57" t="s">
        <v>1398</v>
      </c>
      <c r="K667" s="86"/>
      <c r="L667" s="66" t="s">
        <v>252</v>
      </c>
      <c r="M667" s="67">
        <v>11.94</v>
      </c>
      <c r="N667" s="67">
        <v>10.75</v>
      </c>
      <c r="O667" s="72">
        <v>45292</v>
      </c>
      <c r="P667" s="73" t="s">
        <v>2252</v>
      </c>
      <c r="Q667" s="80" t="str">
        <f t="shared" si="22"/>
        <v>35.01.06.17.1</v>
      </c>
    </row>
    <row r="668" spans="1:18" ht="28.5" x14ac:dyDescent="0.2">
      <c r="A668" s="76" t="s">
        <v>579</v>
      </c>
      <c r="B668" s="76" t="s">
        <v>580</v>
      </c>
      <c r="C668" s="71" t="s">
        <v>1075</v>
      </c>
      <c r="D668" s="76" t="s">
        <v>1090</v>
      </c>
      <c r="E668" s="78"/>
      <c r="F668" s="78"/>
      <c r="G668" s="78"/>
      <c r="H668" s="49" t="s">
        <v>1100</v>
      </c>
      <c r="I668" s="62"/>
      <c r="J668" s="57" t="s">
        <v>1399</v>
      </c>
      <c r="K668" s="86"/>
      <c r="L668" s="66" t="s">
        <v>252</v>
      </c>
      <c r="M668" s="67">
        <v>3.91</v>
      </c>
      <c r="N668" s="67">
        <v>3.52</v>
      </c>
      <c r="O668" s="72">
        <v>45292</v>
      </c>
      <c r="P668" s="73" t="s">
        <v>2252</v>
      </c>
      <c r="Q668" s="80" t="str">
        <f t="shared" si="22"/>
        <v>35.01.06.18.1</v>
      </c>
    </row>
    <row r="669" spans="1:18" ht="28.5" x14ac:dyDescent="0.2">
      <c r="A669" s="76" t="s">
        <v>579</v>
      </c>
      <c r="B669" s="76" t="s">
        <v>580</v>
      </c>
      <c r="C669" s="71" t="s">
        <v>1075</v>
      </c>
      <c r="D669" s="76" t="s">
        <v>1090</v>
      </c>
      <c r="E669" s="78"/>
      <c r="F669" s="78"/>
      <c r="G669" s="78"/>
      <c r="H669" s="49" t="s">
        <v>1101</v>
      </c>
      <c r="I669" s="62"/>
      <c r="J669" s="57" t="s">
        <v>1400</v>
      </c>
      <c r="K669" s="86"/>
      <c r="L669" s="66" t="s">
        <v>252</v>
      </c>
      <c r="M669" s="67">
        <v>13.95</v>
      </c>
      <c r="N669" s="67">
        <v>12.56</v>
      </c>
      <c r="O669" s="72">
        <v>45292</v>
      </c>
      <c r="P669" s="73" t="s">
        <v>2252</v>
      </c>
      <c r="Q669" s="80" t="str">
        <f t="shared" si="22"/>
        <v>35.01.06.19.1</v>
      </c>
    </row>
    <row r="670" spans="1:18" ht="28.5" x14ac:dyDescent="0.2">
      <c r="A670" s="76" t="s">
        <v>579</v>
      </c>
      <c r="B670" s="76" t="s">
        <v>580</v>
      </c>
      <c r="C670" s="71" t="s">
        <v>1075</v>
      </c>
      <c r="D670" s="76" t="s">
        <v>1090</v>
      </c>
      <c r="E670" s="78"/>
      <c r="F670" s="78"/>
      <c r="G670" s="78"/>
      <c r="H670" s="49" t="s">
        <v>1102</v>
      </c>
      <c r="I670" s="62"/>
      <c r="J670" s="57" t="s">
        <v>1401</v>
      </c>
      <c r="K670" s="86"/>
      <c r="L670" s="66" t="s">
        <v>252</v>
      </c>
      <c r="M670" s="67">
        <v>4.87</v>
      </c>
      <c r="N670" s="67">
        <v>4.3899999999999997</v>
      </c>
      <c r="O670" s="72">
        <v>45292</v>
      </c>
      <c r="P670" s="73" t="s">
        <v>2252</v>
      </c>
      <c r="Q670" s="80" t="str">
        <f t="shared" si="22"/>
        <v>35.01.06.20.1</v>
      </c>
    </row>
    <row r="671" spans="1:18" ht="28.5" x14ac:dyDescent="0.2">
      <c r="A671" s="76" t="s">
        <v>579</v>
      </c>
      <c r="B671" s="76" t="s">
        <v>580</v>
      </c>
      <c r="C671" s="71" t="s">
        <v>1075</v>
      </c>
      <c r="D671" s="76" t="s">
        <v>1090</v>
      </c>
      <c r="E671" s="78"/>
      <c r="F671" s="78"/>
      <c r="G671" s="78"/>
      <c r="H671" s="49" t="s">
        <v>1103</v>
      </c>
      <c r="I671" s="62"/>
      <c r="J671" s="57" t="s">
        <v>1402</v>
      </c>
      <c r="K671" s="86"/>
      <c r="L671" s="66" t="s">
        <v>252</v>
      </c>
      <c r="M671" s="67">
        <v>18.57</v>
      </c>
      <c r="N671" s="67">
        <v>16.71</v>
      </c>
      <c r="O671" s="72">
        <v>45292</v>
      </c>
      <c r="P671" s="73" t="s">
        <v>2252</v>
      </c>
      <c r="Q671" s="80" t="str">
        <f t="shared" si="22"/>
        <v>35.01.06.21.1</v>
      </c>
    </row>
    <row r="672" spans="1:18" x14ac:dyDescent="0.2">
      <c r="A672" s="76" t="s">
        <v>579</v>
      </c>
      <c r="B672" s="76" t="s">
        <v>580</v>
      </c>
      <c r="C672" s="71" t="s">
        <v>1104</v>
      </c>
      <c r="D672" s="76" t="s">
        <v>2879</v>
      </c>
      <c r="E672" s="78"/>
      <c r="F672" s="78"/>
      <c r="G672" s="78"/>
      <c r="H672" s="49" t="s">
        <v>2879</v>
      </c>
      <c r="I672" s="62"/>
      <c r="J672" s="83" t="s">
        <v>1484</v>
      </c>
      <c r="K672" s="86"/>
      <c r="L672" s="66"/>
      <c r="M672" s="67"/>
      <c r="N672" s="67" t="s">
        <v>2131</v>
      </c>
      <c r="O672" s="72"/>
      <c r="P672" s="73"/>
      <c r="Q672" s="80" t="str">
        <f t="shared" si="22"/>
        <v xml:space="preserve"> </v>
      </c>
    </row>
    <row r="673" spans="1:18" ht="57.75" x14ac:dyDescent="0.2">
      <c r="A673" s="76" t="s">
        <v>579</v>
      </c>
      <c r="B673" s="76" t="s">
        <v>580</v>
      </c>
      <c r="C673" s="71" t="s">
        <v>1104</v>
      </c>
      <c r="D673" s="97" t="s">
        <v>1479</v>
      </c>
      <c r="E673" s="78"/>
      <c r="F673" s="78"/>
      <c r="G673" s="78"/>
      <c r="H673" s="49" t="s">
        <v>2879</v>
      </c>
      <c r="I673" s="62"/>
      <c r="J673" s="57" t="s">
        <v>4109</v>
      </c>
      <c r="K673" s="86"/>
      <c r="L673" s="66"/>
      <c r="M673" s="67"/>
      <c r="N673" s="67" t="s">
        <v>2131</v>
      </c>
      <c r="O673" s="72"/>
      <c r="P673" s="73"/>
      <c r="Q673" s="80" t="str">
        <f t="shared" si="22"/>
        <v xml:space="preserve"> </v>
      </c>
    </row>
    <row r="674" spans="1:18" ht="42.75" x14ac:dyDescent="0.2">
      <c r="A674" s="76" t="s">
        <v>579</v>
      </c>
      <c r="B674" s="76" t="s">
        <v>580</v>
      </c>
      <c r="C674" s="71" t="s">
        <v>1104</v>
      </c>
      <c r="D674" s="97" t="s">
        <v>1479</v>
      </c>
      <c r="E674" s="78"/>
      <c r="F674" s="78"/>
      <c r="G674" s="78"/>
      <c r="H674" s="49" t="s">
        <v>1105</v>
      </c>
      <c r="I674" s="62"/>
      <c r="J674" s="57" t="s">
        <v>1403</v>
      </c>
      <c r="K674" s="86"/>
      <c r="L674" s="66" t="s">
        <v>252</v>
      </c>
      <c r="M674" s="67">
        <v>4.97</v>
      </c>
      <c r="N674" s="67">
        <v>4.4800000000000004</v>
      </c>
      <c r="O674" s="72">
        <v>45292</v>
      </c>
      <c r="P674" s="73" t="s">
        <v>2252</v>
      </c>
      <c r="Q674" s="80" t="str">
        <f t="shared" si="22"/>
        <v>35.01.07.01.1</v>
      </c>
      <c r="R674" s="26"/>
    </row>
    <row r="675" spans="1:18" ht="42.75" x14ac:dyDescent="0.2">
      <c r="A675" s="76" t="s">
        <v>579</v>
      </c>
      <c r="B675" s="76" t="s">
        <v>580</v>
      </c>
      <c r="C675" s="71" t="s">
        <v>1104</v>
      </c>
      <c r="D675" s="97" t="s">
        <v>1479</v>
      </c>
      <c r="E675" s="78"/>
      <c r="F675" s="78"/>
      <c r="G675" s="78"/>
      <c r="H675" s="49" t="s">
        <v>1106</v>
      </c>
      <c r="I675" s="62"/>
      <c r="J675" s="57" t="s">
        <v>1404</v>
      </c>
      <c r="K675" s="86"/>
      <c r="L675" s="66" t="s">
        <v>252</v>
      </c>
      <c r="M675" s="67">
        <v>4.37</v>
      </c>
      <c r="N675" s="67">
        <v>3.71</v>
      </c>
      <c r="O675" s="72">
        <v>45292</v>
      </c>
      <c r="P675" s="73" t="s">
        <v>2252</v>
      </c>
      <c r="Q675" s="80" t="str">
        <f t="shared" si="22"/>
        <v>35.01.07.02.1</v>
      </c>
    </row>
    <row r="676" spans="1:18" ht="42.75" x14ac:dyDescent="0.2">
      <c r="A676" s="76" t="s">
        <v>579</v>
      </c>
      <c r="B676" s="76" t="s">
        <v>580</v>
      </c>
      <c r="C676" s="71" t="s">
        <v>1104</v>
      </c>
      <c r="D676" s="97" t="s">
        <v>1479</v>
      </c>
      <c r="E676" s="78"/>
      <c r="F676" s="78"/>
      <c r="G676" s="78"/>
      <c r="H676" s="49" t="s">
        <v>1107</v>
      </c>
      <c r="I676" s="62"/>
      <c r="J676" s="57" t="s">
        <v>1405</v>
      </c>
      <c r="K676" s="86"/>
      <c r="L676" s="66" t="s">
        <v>252</v>
      </c>
      <c r="M676" s="67">
        <v>5.72</v>
      </c>
      <c r="N676" s="67">
        <v>4.87</v>
      </c>
      <c r="O676" s="72">
        <v>45292</v>
      </c>
      <c r="P676" s="73" t="s">
        <v>2252</v>
      </c>
      <c r="Q676" s="80" t="str">
        <f t="shared" si="22"/>
        <v>35.01.07.03.1</v>
      </c>
    </row>
    <row r="677" spans="1:18" ht="42.75" x14ac:dyDescent="0.2">
      <c r="A677" s="76" t="s">
        <v>579</v>
      </c>
      <c r="B677" s="76" t="s">
        <v>580</v>
      </c>
      <c r="C677" s="71" t="s">
        <v>1104</v>
      </c>
      <c r="D677" s="97" t="s">
        <v>1479</v>
      </c>
      <c r="E677" s="78"/>
      <c r="F677" s="78"/>
      <c r="G677" s="78"/>
      <c r="H677" s="49" t="s">
        <v>1108</v>
      </c>
      <c r="I677" s="62"/>
      <c r="J677" s="57" t="s">
        <v>1406</v>
      </c>
      <c r="K677" s="86"/>
      <c r="L677" s="66" t="s">
        <v>252</v>
      </c>
      <c r="M677" s="67">
        <v>6.88</v>
      </c>
      <c r="N677" s="67">
        <v>6.19</v>
      </c>
      <c r="O677" s="72">
        <v>45292</v>
      </c>
      <c r="P677" s="73" t="s">
        <v>2252</v>
      </c>
      <c r="Q677" s="80" t="str">
        <f t="shared" si="22"/>
        <v>35.01.07.04.1</v>
      </c>
    </row>
    <row r="678" spans="1:18" ht="42.75" x14ac:dyDescent="0.2">
      <c r="A678" s="76" t="s">
        <v>579</v>
      </c>
      <c r="B678" s="76" t="s">
        <v>580</v>
      </c>
      <c r="C678" s="71" t="s">
        <v>1104</v>
      </c>
      <c r="D678" s="97" t="s">
        <v>1479</v>
      </c>
      <c r="E678" s="78"/>
      <c r="F678" s="78"/>
      <c r="G678" s="78"/>
      <c r="H678" s="49" t="s">
        <v>1109</v>
      </c>
      <c r="I678" s="62"/>
      <c r="J678" s="57" t="s">
        <v>1407</v>
      </c>
      <c r="K678" s="86"/>
      <c r="L678" s="66" t="s">
        <v>252</v>
      </c>
      <c r="M678" s="67">
        <v>7.73</v>
      </c>
      <c r="N678" s="67">
        <v>6.96</v>
      </c>
      <c r="O678" s="72">
        <v>45292</v>
      </c>
      <c r="P678" s="73" t="s">
        <v>2252</v>
      </c>
      <c r="Q678" s="80" t="str">
        <f t="shared" si="22"/>
        <v>35.01.07.05.1</v>
      </c>
    </row>
    <row r="679" spans="1:18" ht="42.75" x14ac:dyDescent="0.2">
      <c r="A679" s="76" t="s">
        <v>579</v>
      </c>
      <c r="B679" s="76" t="s">
        <v>580</v>
      </c>
      <c r="C679" s="71" t="s">
        <v>1104</v>
      </c>
      <c r="D679" s="97" t="s">
        <v>1479</v>
      </c>
      <c r="E679" s="78"/>
      <c r="F679" s="78"/>
      <c r="G679" s="78"/>
      <c r="H679" s="49" t="s">
        <v>1110</v>
      </c>
      <c r="I679" s="62"/>
      <c r="J679" s="57" t="s">
        <v>1408</v>
      </c>
      <c r="K679" s="86"/>
      <c r="L679" s="66" t="s">
        <v>252</v>
      </c>
      <c r="M679" s="67">
        <v>7.78</v>
      </c>
      <c r="N679" s="67">
        <v>7.01</v>
      </c>
      <c r="O679" s="72">
        <v>45292</v>
      </c>
      <c r="P679" s="73" t="s">
        <v>2252</v>
      </c>
      <c r="Q679" s="80" t="str">
        <f t="shared" si="22"/>
        <v>35.01.07.06.1</v>
      </c>
    </row>
    <row r="680" spans="1:18" ht="42.75" x14ac:dyDescent="0.2">
      <c r="A680" s="76" t="s">
        <v>579</v>
      </c>
      <c r="B680" s="76" t="s">
        <v>580</v>
      </c>
      <c r="C680" s="71" t="s">
        <v>1104</v>
      </c>
      <c r="D680" s="97" t="s">
        <v>1479</v>
      </c>
      <c r="E680" s="78"/>
      <c r="F680" s="78"/>
      <c r="G680" s="78"/>
      <c r="H680" s="49" t="s">
        <v>1111</v>
      </c>
      <c r="I680" s="62"/>
      <c r="J680" s="57" t="s">
        <v>1409</v>
      </c>
      <c r="K680" s="86"/>
      <c r="L680" s="66" t="s">
        <v>252</v>
      </c>
      <c r="M680" s="67">
        <v>13.65</v>
      </c>
      <c r="N680" s="67">
        <v>12.29</v>
      </c>
      <c r="O680" s="72">
        <v>45292</v>
      </c>
      <c r="P680" s="73" t="s">
        <v>2252</v>
      </c>
      <c r="Q680" s="80" t="str">
        <f t="shared" si="22"/>
        <v>35.01.07.07.1</v>
      </c>
    </row>
    <row r="681" spans="1:18" ht="43.5" x14ac:dyDescent="0.2">
      <c r="A681" s="76" t="s">
        <v>579</v>
      </c>
      <c r="B681" s="76" t="s">
        <v>580</v>
      </c>
      <c r="C681" s="71" t="s">
        <v>1104</v>
      </c>
      <c r="D681" s="76" t="s">
        <v>1119</v>
      </c>
      <c r="E681" s="78"/>
      <c r="F681" s="78"/>
      <c r="G681" s="78"/>
      <c r="H681" s="49" t="s">
        <v>2879</v>
      </c>
      <c r="I681" s="62"/>
      <c r="J681" s="57" t="s">
        <v>4110</v>
      </c>
      <c r="K681" s="86"/>
      <c r="L681" s="66"/>
      <c r="M681" s="67"/>
      <c r="N681" s="67" t="s">
        <v>2131</v>
      </c>
      <c r="O681" s="72"/>
      <c r="P681" s="73"/>
      <c r="Q681" s="80" t="str">
        <f t="shared" si="22"/>
        <v xml:space="preserve"> </v>
      </c>
    </row>
    <row r="682" spans="1:18" ht="28.5" x14ac:dyDescent="0.2">
      <c r="A682" s="76" t="s">
        <v>579</v>
      </c>
      <c r="B682" s="76" t="s">
        <v>580</v>
      </c>
      <c r="C682" s="71" t="s">
        <v>1104</v>
      </c>
      <c r="D682" s="76" t="s">
        <v>1119</v>
      </c>
      <c r="E682" s="78"/>
      <c r="F682" s="78"/>
      <c r="G682" s="78"/>
      <c r="H682" s="49" t="s">
        <v>1121</v>
      </c>
      <c r="I682" s="62"/>
      <c r="J682" s="57" t="s">
        <v>1410</v>
      </c>
      <c r="K682" s="86"/>
      <c r="L682" s="66" t="s">
        <v>252</v>
      </c>
      <c r="M682" s="67">
        <v>3.16</v>
      </c>
      <c r="N682" s="67" t="s">
        <v>2162</v>
      </c>
      <c r="O682" s="72">
        <v>45292</v>
      </c>
      <c r="P682" s="73" t="s">
        <v>4500</v>
      </c>
      <c r="Q682" s="80" t="str">
        <f t="shared" si="22"/>
        <v>35.01.07.20.1</v>
      </c>
      <c r="R682" s="26"/>
    </row>
    <row r="683" spans="1:18" ht="28.5" x14ac:dyDescent="0.2">
      <c r="A683" s="76" t="s">
        <v>579</v>
      </c>
      <c r="B683" s="76" t="s">
        <v>580</v>
      </c>
      <c r="C683" s="71" t="s">
        <v>1104</v>
      </c>
      <c r="D683" s="76" t="s">
        <v>1119</v>
      </c>
      <c r="E683" s="78"/>
      <c r="F683" s="78"/>
      <c r="G683" s="78"/>
      <c r="H683" s="49" t="s">
        <v>1122</v>
      </c>
      <c r="I683" s="62"/>
      <c r="J683" s="57" t="s">
        <v>1411</v>
      </c>
      <c r="K683" s="86"/>
      <c r="L683" s="66" t="s">
        <v>252</v>
      </c>
      <c r="M683" s="67">
        <v>5.62</v>
      </c>
      <c r="N683" s="67" t="s">
        <v>2162</v>
      </c>
      <c r="O683" s="72">
        <v>45292</v>
      </c>
      <c r="P683" s="73" t="s">
        <v>4500</v>
      </c>
      <c r="Q683" s="80" t="str">
        <f t="shared" si="22"/>
        <v>35.01.07.21.1</v>
      </c>
    </row>
    <row r="684" spans="1:18" ht="28.5" x14ac:dyDescent="0.2">
      <c r="A684" s="76" t="s">
        <v>579</v>
      </c>
      <c r="B684" s="76" t="s">
        <v>580</v>
      </c>
      <c r="C684" s="71" t="s">
        <v>1104</v>
      </c>
      <c r="D684" s="76" t="s">
        <v>1119</v>
      </c>
      <c r="E684" s="78"/>
      <c r="F684" s="78"/>
      <c r="G684" s="78"/>
      <c r="H684" s="49" t="s">
        <v>1123</v>
      </c>
      <c r="I684" s="62"/>
      <c r="J684" s="57" t="s">
        <v>1412</v>
      </c>
      <c r="K684" s="86"/>
      <c r="L684" s="66" t="s">
        <v>252</v>
      </c>
      <c r="M684" s="67">
        <v>5.97</v>
      </c>
      <c r="N684" s="67" t="s">
        <v>2162</v>
      </c>
      <c r="O684" s="72">
        <v>45292</v>
      </c>
      <c r="P684" s="73" t="s">
        <v>4500</v>
      </c>
      <c r="Q684" s="80" t="str">
        <f t="shared" si="22"/>
        <v>35.01.07.22.1</v>
      </c>
    </row>
    <row r="685" spans="1:18" ht="28.5" x14ac:dyDescent="0.2">
      <c r="A685" s="76" t="s">
        <v>579</v>
      </c>
      <c r="B685" s="76" t="s">
        <v>580</v>
      </c>
      <c r="C685" s="71" t="s">
        <v>1104</v>
      </c>
      <c r="D685" s="76" t="s">
        <v>1119</v>
      </c>
      <c r="E685" s="78"/>
      <c r="F685" s="78"/>
      <c r="G685" s="78"/>
      <c r="H685" s="49" t="s">
        <v>1124</v>
      </c>
      <c r="I685" s="62"/>
      <c r="J685" s="57" t="s">
        <v>1413</v>
      </c>
      <c r="K685" s="86"/>
      <c r="L685" s="66" t="s">
        <v>252</v>
      </c>
      <c r="M685" s="67">
        <v>7.33</v>
      </c>
      <c r="N685" s="67" t="s">
        <v>2162</v>
      </c>
      <c r="O685" s="72">
        <v>45292</v>
      </c>
      <c r="P685" s="73" t="s">
        <v>4500</v>
      </c>
      <c r="Q685" s="80" t="str">
        <f t="shared" si="22"/>
        <v>35.01.07.23.1</v>
      </c>
    </row>
    <row r="686" spans="1:18" ht="28.5" x14ac:dyDescent="0.2">
      <c r="A686" s="76" t="s">
        <v>579</v>
      </c>
      <c r="B686" s="76" t="s">
        <v>580</v>
      </c>
      <c r="C686" s="71" t="s">
        <v>1104</v>
      </c>
      <c r="D686" s="76" t="s">
        <v>1119</v>
      </c>
      <c r="E686" s="78"/>
      <c r="F686" s="78"/>
      <c r="G686" s="78"/>
      <c r="H686" s="49" t="s">
        <v>1125</v>
      </c>
      <c r="I686" s="62"/>
      <c r="J686" s="57" t="s">
        <v>1414</v>
      </c>
      <c r="K686" s="86"/>
      <c r="L686" s="66" t="s">
        <v>252</v>
      </c>
      <c r="M686" s="67">
        <v>8.33</v>
      </c>
      <c r="N686" s="67" t="s">
        <v>2162</v>
      </c>
      <c r="O686" s="72">
        <v>45292</v>
      </c>
      <c r="P686" s="73" t="s">
        <v>4500</v>
      </c>
      <c r="Q686" s="80" t="str">
        <f t="shared" si="22"/>
        <v>35.01.07.24.1</v>
      </c>
    </row>
    <row r="687" spans="1:18" ht="28.5" x14ac:dyDescent="0.2">
      <c r="A687" s="76" t="s">
        <v>579</v>
      </c>
      <c r="B687" s="76" t="s">
        <v>580</v>
      </c>
      <c r="C687" s="71" t="s">
        <v>1104</v>
      </c>
      <c r="D687" s="76" t="s">
        <v>1119</v>
      </c>
      <c r="E687" s="78"/>
      <c r="F687" s="78"/>
      <c r="G687" s="78"/>
      <c r="H687" s="49" t="s">
        <v>1126</v>
      </c>
      <c r="I687" s="62"/>
      <c r="J687" s="57" t="s">
        <v>1415</v>
      </c>
      <c r="K687" s="86"/>
      <c r="L687" s="66" t="s">
        <v>252</v>
      </c>
      <c r="M687" s="67">
        <v>4.37</v>
      </c>
      <c r="N687" s="67" t="s">
        <v>2162</v>
      </c>
      <c r="O687" s="72">
        <v>45292</v>
      </c>
      <c r="P687" s="73" t="s">
        <v>4500</v>
      </c>
      <c r="Q687" s="80" t="str">
        <f t="shared" si="22"/>
        <v>35.01.07.25.1</v>
      </c>
    </row>
    <row r="688" spans="1:18" x14ac:dyDescent="0.2">
      <c r="A688" s="76" t="s">
        <v>579</v>
      </c>
      <c r="B688" s="76" t="s">
        <v>580</v>
      </c>
      <c r="C688" s="71" t="s">
        <v>1127</v>
      </c>
      <c r="D688" s="76" t="s">
        <v>2879</v>
      </c>
      <c r="E688" s="78"/>
      <c r="F688" s="78"/>
      <c r="G688" s="78"/>
      <c r="H688" s="49" t="s">
        <v>2879</v>
      </c>
      <c r="I688" s="62"/>
      <c r="J688" s="83" t="s">
        <v>1416</v>
      </c>
      <c r="K688" s="86"/>
      <c r="L688" s="66"/>
      <c r="M688" s="67"/>
      <c r="N688" s="67" t="s">
        <v>2131</v>
      </c>
      <c r="O688" s="72"/>
      <c r="P688" s="73"/>
      <c r="Q688" s="80" t="str">
        <f t="shared" ref="Q688:Q760" si="23">IF(H688="",IF(B688="",A688,B688),H688)</f>
        <v xml:space="preserve"> </v>
      </c>
    </row>
    <row r="689" spans="1:18" ht="29.25" x14ac:dyDescent="0.2">
      <c r="A689" s="76" t="s">
        <v>579</v>
      </c>
      <c r="B689" s="76" t="s">
        <v>580</v>
      </c>
      <c r="C689" s="71" t="s">
        <v>1127</v>
      </c>
      <c r="D689" s="76" t="s">
        <v>1129</v>
      </c>
      <c r="E689" s="78"/>
      <c r="F689" s="78"/>
      <c r="G689" s="78"/>
      <c r="H689" s="49" t="s">
        <v>2879</v>
      </c>
      <c r="I689" s="62"/>
      <c r="J689" s="83" t="s">
        <v>4111</v>
      </c>
      <c r="K689" s="86"/>
      <c r="L689" s="66"/>
      <c r="M689" s="67"/>
      <c r="N689" s="67" t="s">
        <v>2131</v>
      </c>
      <c r="O689" s="72"/>
      <c r="P689" s="73"/>
      <c r="Q689" s="80" t="str">
        <f t="shared" si="23"/>
        <v xml:space="preserve"> </v>
      </c>
    </row>
    <row r="690" spans="1:18" ht="28.5" x14ac:dyDescent="0.2">
      <c r="A690" s="76" t="s">
        <v>579</v>
      </c>
      <c r="B690" s="76" t="s">
        <v>580</v>
      </c>
      <c r="C690" s="71" t="s">
        <v>1127</v>
      </c>
      <c r="D690" s="76" t="s">
        <v>1129</v>
      </c>
      <c r="E690" s="78"/>
      <c r="F690" s="78"/>
      <c r="G690" s="78"/>
      <c r="H690" s="49" t="s">
        <v>1131</v>
      </c>
      <c r="I690" s="62"/>
      <c r="J690" s="57" t="s">
        <v>1417</v>
      </c>
      <c r="K690" s="86"/>
      <c r="L690" s="66" t="s">
        <v>288</v>
      </c>
      <c r="M690" s="67">
        <v>0.7</v>
      </c>
      <c r="N690" s="67">
        <v>0.63</v>
      </c>
      <c r="O690" s="72">
        <v>44470</v>
      </c>
      <c r="P690" s="73" t="s">
        <v>2225</v>
      </c>
      <c r="Q690" s="80" t="str">
        <f t="shared" si="23"/>
        <v>35.01.08.01.1</v>
      </c>
      <c r="R690" s="26"/>
    </row>
    <row r="691" spans="1:18" ht="28.5" x14ac:dyDescent="0.2">
      <c r="A691" s="76" t="s">
        <v>579</v>
      </c>
      <c r="B691" s="76" t="s">
        <v>580</v>
      </c>
      <c r="C691" s="71" t="s">
        <v>1127</v>
      </c>
      <c r="D691" s="76" t="s">
        <v>1129</v>
      </c>
      <c r="E691" s="78"/>
      <c r="F691" s="78"/>
      <c r="G691" s="78"/>
      <c r="H691" s="49" t="s">
        <v>1132</v>
      </c>
      <c r="I691" s="62"/>
      <c r="J691" s="57" t="s">
        <v>1418</v>
      </c>
      <c r="K691" s="86"/>
      <c r="L691" s="66" t="s">
        <v>288</v>
      </c>
      <c r="M691" s="67">
        <v>0.5</v>
      </c>
      <c r="N691" s="67">
        <v>0.45</v>
      </c>
      <c r="O691" s="72">
        <v>44470</v>
      </c>
      <c r="P691" s="73" t="s">
        <v>2225</v>
      </c>
      <c r="Q691" s="80" t="str">
        <f t="shared" si="23"/>
        <v>35.01.08.02.1</v>
      </c>
    </row>
    <row r="692" spans="1:18" ht="28.5" x14ac:dyDescent="0.2">
      <c r="A692" s="76" t="s">
        <v>579</v>
      </c>
      <c r="B692" s="76" t="s">
        <v>580</v>
      </c>
      <c r="C692" s="71" t="s">
        <v>1127</v>
      </c>
      <c r="D692" s="76" t="s">
        <v>1129</v>
      </c>
      <c r="E692" s="78"/>
      <c r="F692" s="78"/>
      <c r="G692" s="78"/>
      <c r="H692" s="49" t="s">
        <v>1133</v>
      </c>
      <c r="I692" s="62"/>
      <c r="J692" s="57" t="s">
        <v>1419</v>
      </c>
      <c r="K692" s="86"/>
      <c r="L692" s="66" t="s">
        <v>288</v>
      </c>
      <c r="M692" s="67">
        <v>0.95</v>
      </c>
      <c r="N692" s="67">
        <v>0.81</v>
      </c>
      <c r="O692" s="72">
        <v>44470</v>
      </c>
      <c r="P692" s="73" t="s">
        <v>2225</v>
      </c>
      <c r="Q692" s="80" t="str">
        <f t="shared" si="23"/>
        <v>35.01.08.03.1</v>
      </c>
    </row>
    <row r="693" spans="1:18" ht="28.5" x14ac:dyDescent="0.2">
      <c r="A693" s="76" t="s">
        <v>579</v>
      </c>
      <c r="B693" s="76" t="s">
        <v>580</v>
      </c>
      <c r="C693" s="71" t="s">
        <v>1127</v>
      </c>
      <c r="D693" s="76" t="s">
        <v>1129</v>
      </c>
      <c r="E693" s="78"/>
      <c r="F693" s="78"/>
      <c r="G693" s="78"/>
      <c r="H693" s="49" t="s">
        <v>1134</v>
      </c>
      <c r="I693" s="62"/>
      <c r="J693" s="57" t="s">
        <v>1420</v>
      </c>
      <c r="K693" s="86"/>
      <c r="L693" s="66" t="s">
        <v>288</v>
      </c>
      <c r="M693" s="67">
        <v>1.1000000000000001</v>
      </c>
      <c r="N693" s="67">
        <v>0.94</v>
      </c>
      <c r="O693" s="72">
        <v>44470</v>
      </c>
      <c r="P693" s="73" t="s">
        <v>2225</v>
      </c>
      <c r="Q693" s="80" t="str">
        <f t="shared" si="23"/>
        <v>35.01.08.04.1</v>
      </c>
    </row>
    <row r="694" spans="1:18" ht="28.5" x14ac:dyDescent="0.2">
      <c r="A694" s="76" t="s">
        <v>579</v>
      </c>
      <c r="B694" s="76" t="s">
        <v>580</v>
      </c>
      <c r="C694" s="71" t="s">
        <v>1127</v>
      </c>
      <c r="D694" s="76" t="s">
        <v>1129</v>
      </c>
      <c r="E694" s="78"/>
      <c r="F694" s="78"/>
      <c r="G694" s="78"/>
      <c r="H694" s="49" t="s">
        <v>1135</v>
      </c>
      <c r="I694" s="62"/>
      <c r="J694" s="57" t="s">
        <v>1421</v>
      </c>
      <c r="K694" s="86"/>
      <c r="L694" s="66" t="s">
        <v>288</v>
      </c>
      <c r="M694" s="67">
        <v>1.3</v>
      </c>
      <c r="N694" s="67">
        <v>1.1100000000000001</v>
      </c>
      <c r="O694" s="72">
        <v>44470</v>
      </c>
      <c r="P694" s="73" t="s">
        <v>2225</v>
      </c>
      <c r="Q694" s="80" t="str">
        <f t="shared" si="23"/>
        <v>35.01.08.05.1</v>
      </c>
    </row>
    <row r="695" spans="1:18" ht="28.5" x14ac:dyDescent="0.2">
      <c r="A695" s="76" t="s">
        <v>579</v>
      </c>
      <c r="B695" s="76" t="s">
        <v>580</v>
      </c>
      <c r="C695" s="71" t="s">
        <v>1127</v>
      </c>
      <c r="D695" s="76" t="s">
        <v>1129</v>
      </c>
      <c r="E695" s="78"/>
      <c r="F695" s="78"/>
      <c r="G695" s="78"/>
      <c r="H695" s="49" t="s">
        <v>1136</v>
      </c>
      <c r="I695" s="62"/>
      <c r="J695" s="57" t="s">
        <v>1422</v>
      </c>
      <c r="K695" s="86"/>
      <c r="L695" s="66" t="s">
        <v>288</v>
      </c>
      <c r="M695" s="67">
        <v>1.51</v>
      </c>
      <c r="N695" s="67">
        <v>1.28</v>
      </c>
      <c r="O695" s="72">
        <v>45292</v>
      </c>
      <c r="P695" s="73" t="s">
        <v>4500</v>
      </c>
      <c r="Q695" s="80" t="str">
        <f t="shared" si="23"/>
        <v>35.01.08.06.1</v>
      </c>
    </row>
    <row r="696" spans="1:18" ht="28.5" x14ac:dyDescent="0.2">
      <c r="A696" s="76" t="s">
        <v>579</v>
      </c>
      <c r="B696" s="76" t="s">
        <v>580</v>
      </c>
      <c r="C696" s="71" t="s">
        <v>1127</v>
      </c>
      <c r="D696" s="76" t="s">
        <v>1129</v>
      </c>
      <c r="E696" s="78"/>
      <c r="F696" s="78"/>
      <c r="G696" s="78"/>
      <c r="H696" s="49" t="s">
        <v>1137</v>
      </c>
      <c r="I696" s="62"/>
      <c r="J696" s="57" t="s">
        <v>1423</v>
      </c>
      <c r="K696" s="86"/>
      <c r="L696" s="66" t="s">
        <v>288</v>
      </c>
      <c r="M696" s="67">
        <v>2.41</v>
      </c>
      <c r="N696" s="67">
        <v>2.17</v>
      </c>
      <c r="O696" s="72">
        <v>45292</v>
      </c>
      <c r="P696" s="73" t="s">
        <v>2252</v>
      </c>
      <c r="Q696" s="80" t="str">
        <f t="shared" si="23"/>
        <v>35.01.08.07.1</v>
      </c>
    </row>
    <row r="697" spans="1:18" ht="28.5" x14ac:dyDescent="0.2">
      <c r="A697" s="76" t="s">
        <v>579</v>
      </c>
      <c r="B697" s="76" t="s">
        <v>580</v>
      </c>
      <c r="C697" s="71" t="s">
        <v>1127</v>
      </c>
      <c r="D697" s="76" t="s">
        <v>1129</v>
      </c>
      <c r="E697" s="78"/>
      <c r="F697" s="78"/>
      <c r="G697" s="78"/>
      <c r="H697" s="49" t="s">
        <v>1138</v>
      </c>
      <c r="I697" s="62"/>
      <c r="J697" s="57" t="s">
        <v>1424</v>
      </c>
      <c r="K697" s="86"/>
      <c r="L697" s="66" t="s">
        <v>288</v>
      </c>
      <c r="M697" s="67">
        <v>3.11</v>
      </c>
      <c r="N697" s="67">
        <v>2.8</v>
      </c>
      <c r="O697" s="72">
        <v>45292</v>
      </c>
      <c r="P697" s="73" t="s">
        <v>2252</v>
      </c>
      <c r="Q697" s="80" t="str">
        <f t="shared" si="23"/>
        <v>35.01.08.08.1</v>
      </c>
    </row>
    <row r="698" spans="1:18" ht="72" x14ac:dyDescent="0.2">
      <c r="A698" s="76" t="s">
        <v>579</v>
      </c>
      <c r="B698" s="76" t="s">
        <v>580</v>
      </c>
      <c r="C698" s="71" t="s">
        <v>1127</v>
      </c>
      <c r="D698" s="76" t="s">
        <v>1147</v>
      </c>
      <c r="E698" s="78"/>
      <c r="F698" s="78"/>
      <c r="G698" s="78"/>
      <c r="H698" s="49" t="s">
        <v>2879</v>
      </c>
      <c r="I698" s="62"/>
      <c r="J698" s="57" t="s">
        <v>4112</v>
      </c>
      <c r="K698" s="86"/>
      <c r="L698" s="66"/>
      <c r="M698" s="67"/>
      <c r="N698" s="67" t="s">
        <v>2131</v>
      </c>
      <c r="O698" s="72"/>
      <c r="P698" s="73"/>
      <c r="Q698" s="80" t="str">
        <f t="shared" si="23"/>
        <v xml:space="preserve"> </v>
      </c>
    </row>
    <row r="699" spans="1:18" ht="28.5" x14ac:dyDescent="0.2">
      <c r="A699" s="76" t="s">
        <v>579</v>
      </c>
      <c r="B699" s="76" t="s">
        <v>580</v>
      </c>
      <c r="C699" s="71" t="s">
        <v>1127</v>
      </c>
      <c r="D699" s="76" t="s">
        <v>1147</v>
      </c>
      <c r="E699" s="78"/>
      <c r="F699" s="78"/>
      <c r="G699" s="78"/>
      <c r="H699" s="49" t="s">
        <v>1149</v>
      </c>
      <c r="I699" s="62"/>
      <c r="J699" s="57" t="s">
        <v>1425</v>
      </c>
      <c r="K699" s="86"/>
      <c r="L699" s="66" t="s">
        <v>288</v>
      </c>
      <c r="M699" s="67">
        <v>0.5</v>
      </c>
      <c r="N699" s="67" t="s">
        <v>2162</v>
      </c>
      <c r="O699" s="72">
        <v>44470</v>
      </c>
      <c r="P699" s="73" t="s">
        <v>2225</v>
      </c>
      <c r="Q699" s="80" t="str">
        <f t="shared" si="23"/>
        <v>35.01.08.20.1</v>
      </c>
      <c r="R699" s="26"/>
    </row>
    <row r="700" spans="1:18" ht="28.5" x14ac:dyDescent="0.2">
      <c r="A700" s="76" t="s">
        <v>579</v>
      </c>
      <c r="B700" s="76" t="s">
        <v>580</v>
      </c>
      <c r="C700" s="71" t="s">
        <v>1127</v>
      </c>
      <c r="D700" s="76" t="s">
        <v>1147</v>
      </c>
      <c r="E700" s="78"/>
      <c r="F700" s="78"/>
      <c r="G700" s="78"/>
      <c r="H700" s="49" t="s">
        <v>1150</v>
      </c>
      <c r="I700" s="62"/>
      <c r="J700" s="57" t="s">
        <v>1426</v>
      </c>
      <c r="K700" s="86"/>
      <c r="L700" s="66" t="s">
        <v>288</v>
      </c>
      <c r="M700" s="67">
        <v>0.9</v>
      </c>
      <c r="N700" s="67" t="s">
        <v>2162</v>
      </c>
      <c r="O700" s="72">
        <v>44470</v>
      </c>
      <c r="P700" s="73" t="s">
        <v>2225</v>
      </c>
      <c r="Q700" s="80" t="str">
        <f t="shared" si="23"/>
        <v>35.01.08.21.1</v>
      </c>
    </row>
    <row r="701" spans="1:18" ht="28.5" x14ac:dyDescent="0.2">
      <c r="A701" s="76" t="s">
        <v>579</v>
      </c>
      <c r="B701" s="76" t="s">
        <v>580</v>
      </c>
      <c r="C701" s="71" t="s">
        <v>1127</v>
      </c>
      <c r="D701" s="76" t="s">
        <v>1147</v>
      </c>
      <c r="E701" s="78"/>
      <c r="F701" s="78"/>
      <c r="G701" s="78"/>
      <c r="H701" s="49" t="s">
        <v>1151</v>
      </c>
      <c r="I701" s="62"/>
      <c r="J701" s="57" t="s">
        <v>1427</v>
      </c>
      <c r="K701" s="86"/>
      <c r="L701" s="66" t="s">
        <v>288</v>
      </c>
      <c r="M701" s="67">
        <v>1.05</v>
      </c>
      <c r="N701" s="67" t="s">
        <v>2162</v>
      </c>
      <c r="O701" s="72">
        <v>44470</v>
      </c>
      <c r="P701" s="73" t="s">
        <v>2225</v>
      </c>
      <c r="Q701" s="80" t="str">
        <f t="shared" si="23"/>
        <v>35.01.08.22.1</v>
      </c>
    </row>
    <row r="702" spans="1:18" ht="28.5" x14ac:dyDescent="0.2">
      <c r="A702" s="76" t="s">
        <v>579</v>
      </c>
      <c r="B702" s="76" t="s">
        <v>580</v>
      </c>
      <c r="C702" s="71" t="s">
        <v>1127</v>
      </c>
      <c r="D702" s="76" t="s">
        <v>1147</v>
      </c>
      <c r="E702" s="78"/>
      <c r="F702" s="78"/>
      <c r="G702" s="78"/>
      <c r="H702" s="49" t="s">
        <v>1152</v>
      </c>
      <c r="I702" s="62"/>
      <c r="J702" s="57" t="s">
        <v>1428</v>
      </c>
      <c r="K702" s="86"/>
      <c r="L702" s="66" t="s">
        <v>288</v>
      </c>
      <c r="M702" s="67">
        <v>1.3</v>
      </c>
      <c r="N702" s="67" t="s">
        <v>2162</v>
      </c>
      <c r="O702" s="72">
        <v>44470</v>
      </c>
      <c r="P702" s="73" t="s">
        <v>2225</v>
      </c>
      <c r="Q702" s="80" t="str">
        <f t="shared" si="23"/>
        <v>35.01.08.23.1</v>
      </c>
    </row>
    <row r="703" spans="1:18" ht="28.5" x14ac:dyDescent="0.2">
      <c r="A703" s="76" t="s">
        <v>579</v>
      </c>
      <c r="B703" s="76" t="s">
        <v>580</v>
      </c>
      <c r="C703" s="71" t="s">
        <v>1127</v>
      </c>
      <c r="D703" s="76" t="s">
        <v>1147</v>
      </c>
      <c r="E703" s="78"/>
      <c r="F703" s="78"/>
      <c r="G703" s="78"/>
      <c r="H703" s="49" t="s">
        <v>1153</v>
      </c>
      <c r="I703" s="62"/>
      <c r="J703" s="57" t="s">
        <v>1429</v>
      </c>
      <c r="K703" s="86"/>
      <c r="L703" s="66" t="s">
        <v>288</v>
      </c>
      <c r="M703" s="67">
        <v>2.21</v>
      </c>
      <c r="N703" s="67" t="s">
        <v>2162</v>
      </c>
      <c r="O703" s="72">
        <v>45292</v>
      </c>
      <c r="P703" s="73" t="s">
        <v>4500</v>
      </c>
      <c r="Q703" s="80" t="str">
        <f t="shared" si="23"/>
        <v>35.01.08.24.1</v>
      </c>
    </row>
    <row r="704" spans="1:18" ht="28.5" x14ac:dyDescent="0.2">
      <c r="A704" s="76" t="s">
        <v>579</v>
      </c>
      <c r="B704" s="76" t="s">
        <v>580</v>
      </c>
      <c r="C704" s="71" t="s">
        <v>1127</v>
      </c>
      <c r="D704" s="76" t="s">
        <v>1147</v>
      </c>
      <c r="E704" s="78"/>
      <c r="F704" s="78"/>
      <c r="G704" s="78"/>
      <c r="H704" s="49" t="s">
        <v>1154</v>
      </c>
      <c r="I704" s="62"/>
      <c r="J704" s="57" t="s">
        <v>1430</v>
      </c>
      <c r="K704" s="86"/>
      <c r="L704" s="66" t="s">
        <v>288</v>
      </c>
      <c r="M704" s="67">
        <v>1.71</v>
      </c>
      <c r="N704" s="67" t="s">
        <v>2162</v>
      </c>
      <c r="O704" s="72">
        <v>45292</v>
      </c>
      <c r="P704" s="73" t="s">
        <v>4500</v>
      </c>
      <c r="Q704" s="80" t="str">
        <f t="shared" si="23"/>
        <v>35.01.08.25.1</v>
      </c>
    </row>
    <row r="705" spans="1:18" ht="28.5" x14ac:dyDescent="0.2">
      <c r="A705" s="76" t="s">
        <v>579</v>
      </c>
      <c r="B705" s="76" t="s">
        <v>580</v>
      </c>
      <c r="C705" s="71" t="s">
        <v>1127</v>
      </c>
      <c r="D705" s="76" t="s">
        <v>1147</v>
      </c>
      <c r="E705" s="78"/>
      <c r="F705" s="78"/>
      <c r="G705" s="78"/>
      <c r="H705" s="49" t="s">
        <v>1155</v>
      </c>
      <c r="I705" s="62"/>
      <c r="J705" s="57" t="s">
        <v>1431</v>
      </c>
      <c r="K705" s="86"/>
      <c r="L705" s="66" t="s">
        <v>288</v>
      </c>
      <c r="M705" s="67">
        <v>3.06</v>
      </c>
      <c r="N705" s="67" t="s">
        <v>2162</v>
      </c>
      <c r="O705" s="72">
        <v>45292</v>
      </c>
      <c r="P705" s="73" t="s">
        <v>4500</v>
      </c>
      <c r="Q705" s="80" t="str">
        <f t="shared" si="23"/>
        <v>35.01.08.26.1</v>
      </c>
    </row>
    <row r="706" spans="1:18" ht="28.5" x14ac:dyDescent="0.2">
      <c r="A706" s="76" t="s">
        <v>579</v>
      </c>
      <c r="B706" s="76" t="s">
        <v>580</v>
      </c>
      <c r="C706" s="71" t="s">
        <v>1127</v>
      </c>
      <c r="D706" s="76" t="s">
        <v>1147</v>
      </c>
      <c r="E706" s="78"/>
      <c r="F706" s="78"/>
      <c r="G706" s="78"/>
      <c r="H706" s="49" t="s">
        <v>1156</v>
      </c>
      <c r="I706" s="62"/>
      <c r="J706" s="57" t="s">
        <v>1432</v>
      </c>
      <c r="K706" s="86"/>
      <c r="L706" s="66" t="s">
        <v>288</v>
      </c>
      <c r="M706" s="67">
        <v>4.32</v>
      </c>
      <c r="N706" s="67" t="s">
        <v>2162</v>
      </c>
      <c r="O706" s="72">
        <v>45292</v>
      </c>
      <c r="P706" s="73" t="s">
        <v>4500</v>
      </c>
      <c r="Q706" s="80" t="str">
        <f t="shared" si="23"/>
        <v>35.01.08.27.1</v>
      </c>
    </row>
    <row r="707" spans="1:18" ht="58.5" x14ac:dyDescent="0.2">
      <c r="A707" s="76" t="s">
        <v>579</v>
      </c>
      <c r="B707" s="76" t="s">
        <v>580</v>
      </c>
      <c r="C707" s="71" t="s">
        <v>1127</v>
      </c>
      <c r="D707" s="76" t="s">
        <v>3363</v>
      </c>
      <c r="E707" s="78"/>
      <c r="F707" s="78"/>
      <c r="G707" s="78"/>
      <c r="H707" s="49"/>
      <c r="I707" s="62"/>
      <c r="J707" s="57" t="s">
        <v>4113</v>
      </c>
      <c r="K707" s="86"/>
      <c r="L707" s="66"/>
      <c r="M707" s="67"/>
      <c r="N707" s="67"/>
      <c r="O707" s="72"/>
      <c r="P707" s="73"/>
      <c r="Q707" s="80"/>
    </row>
    <row r="708" spans="1:18" ht="28.5" x14ac:dyDescent="0.2">
      <c r="A708" s="76" t="s">
        <v>579</v>
      </c>
      <c r="B708" s="76" t="s">
        <v>580</v>
      </c>
      <c r="C708" s="71" t="s">
        <v>1127</v>
      </c>
      <c r="D708" s="76" t="s">
        <v>3363</v>
      </c>
      <c r="E708" s="78"/>
      <c r="F708" s="78"/>
      <c r="G708" s="78"/>
      <c r="H708" s="49" t="s">
        <v>3364</v>
      </c>
      <c r="I708" s="62"/>
      <c r="J708" s="57" t="s">
        <v>3700</v>
      </c>
      <c r="K708" s="86"/>
      <c r="L708" s="66" t="s">
        <v>252</v>
      </c>
      <c r="M708" s="67">
        <v>3.92</v>
      </c>
      <c r="N708" s="67">
        <v>3.53</v>
      </c>
      <c r="O708" s="72">
        <v>45292</v>
      </c>
      <c r="P708" s="73" t="s">
        <v>2252</v>
      </c>
      <c r="Q708" s="80"/>
      <c r="R708" s="26"/>
    </row>
    <row r="709" spans="1:18" ht="171" x14ac:dyDescent="0.2">
      <c r="A709" s="76" t="s">
        <v>579</v>
      </c>
      <c r="B709" s="76" t="s">
        <v>580</v>
      </c>
      <c r="C709" s="71" t="s">
        <v>1127</v>
      </c>
      <c r="D709" s="76" t="s">
        <v>3366</v>
      </c>
      <c r="E709" s="78"/>
      <c r="F709" s="78"/>
      <c r="G709" s="78"/>
      <c r="H709" s="49"/>
      <c r="I709" s="62"/>
      <c r="J709" s="57" t="s">
        <v>4114</v>
      </c>
      <c r="K709" s="86" t="s">
        <v>3810</v>
      </c>
      <c r="L709" s="66"/>
      <c r="M709" s="67"/>
      <c r="N709" s="67"/>
      <c r="O709" s="72"/>
      <c r="P709" s="73"/>
      <c r="Q709" s="80"/>
    </row>
    <row r="710" spans="1:18" ht="28.5" x14ac:dyDescent="0.2">
      <c r="A710" s="76" t="s">
        <v>579</v>
      </c>
      <c r="B710" s="76" t="s">
        <v>580</v>
      </c>
      <c r="C710" s="71" t="s">
        <v>1127</v>
      </c>
      <c r="D710" s="76" t="s">
        <v>3366</v>
      </c>
      <c r="E710" s="78"/>
      <c r="F710" s="78"/>
      <c r="G710" s="78"/>
      <c r="H710" s="49" t="s">
        <v>3367</v>
      </c>
      <c r="I710" s="62" t="s">
        <v>1</v>
      </c>
      <c r="J710" s="57" t="s">
        <v>3701</v>
      </c>
      <c r="K710" s="66"/>
      <c r="L710" s="86" t="s">
        <v>2260</v>
      </c>
      <c r="M710" s="126">
        <v>1003.71</v>
      </c>
      <c r="N710" s="67">
        <v>953.53</v>
      </c>
      <c r="O710" s="72">
        <v>45292</v>
      </c>
      <c r="P710" s="73" t="s">
        <v>2252</v>
      </c>
      <c r="Q710" s="80"/>
      <c r="R710" s="26"/>
    </row>
    <row r="711" spans="1:18" ht="30" x14ac:dyDescent="0.2">
      <c r="A711" s="76" t="s">
        <v>579</v>
      </c>
      <c r="B711" s="76" t="s">
        <v>580</v>
      </c>
      <c r="C711" s="71" t="s">
        <v>1166</v>
      </c>
      <c r="D711" s="76" t="s">
        <v>2879</v>
      </c>
      <c r="E711" s="78"/>
      <c r="F711" s="78"/>
      <c r="G711" s="78"/>
      <c r="H711" s="49" t="s">
        <v>2879</v>
      </c>
      <c r="I711" s="62"/>
      <c r="J711" s="83" t="s">
        <v>1433</v>
      </c>
      <c r="K711" s="86"/>
      <c r="L711" s="66"/>
      <c r="M711" s="67"/>
      <c r="N711" s="67" t="s">
        <v>2131</v>
      </c>
      <c r="O711" s="72"/>
      <c r="P711" s="73"/>
      <c r="Q711" s="80" t="str">
        <f t="shared" si="23"/>
        <v xml:space="preserve"> </v>
      </c>
    </row>
    <row r="712" spans="1:18" ht="72.75" x14ac:dyDescent="0.2">
      <c r="A712" s="76" t="s">
        <v>579</v>
      </c>
      <c r="B712" s="76" t="s">
        <v>580</v>
      </c>
      <c r="C712" s="71" t="s">
        <v>1166</v>
      </c>
      <c r="D712" s="76" t="s">
        <v>1167</v>
      </c>
      <c r="E712" s="78"/>
      <c r="F712" s="78"/>
      <c r="G712" s="78"/>
      <c r="H712" s="49" t="s">
        <v>2879</v>
      </c>
      <c r="I712" s="62"/>
      <c r="J712" s="83" t="s">
        <v>4115</v>
      </c>
      <c r="K712" s="86"/>
      <c r="L712" s="66"/>
      <c r="M712" s="67"/>
      <c r="N712" s="67" t="s">
        <v>2131</v>
      </c>
      <c r="O712" s="72"/>
      <c r="P712" s="73"/>
      <c r="Q712" s="80" t="str">
        <f t="shared" si="23"/>
        <v xml:space="preserve"> </v>
      </c>
    </row>
    <row r="713" spans="1:18" ht="28.5" x14ac:dyDescent="0.2">
      <c r="A713" s="76" t="s">
        <v>579</v>
      </c>
      <c r="B713" s="76" t="s">
        <v>580</v>
      </c>
      <c r="C713" s="71" t="s">
        <v>1166</v>
      </c>
      <c r="D713" s="76" t="s">
        <v>1167</v>
      </c>
      <c r="E713" s="78"/>
      <c r="F713" s="78"/>
      <c r="G713" s="78"/>
      <c r="H713" s="49" t="s">
        <v>1169</v>
      </c>
      <c r="I713" s="62"/>
      <c r="J713" s="57" t="s">
        <v>1434</v>
      </c>
      <c r="K713" s="86"/>
      <c r="L713" s="66" t="s">
        <v>288</v>
      </c>
      <c r="M713" s="67">
        <v>0.55000000000000004</v>
      </c>
      <c r="N713" s="67">
        <v>0.44000000000000006</v>
      </c>
      <c r="O713" s="72">
        <v>44470</v>
      </c>
      <c r="P713" s="73" t="s">
        <v>2225</v>
      </c>
      <c r="Q713" s="80" t="str">
        <f t="shared" si="23"/>
        <v>35.01.09.01.1</v>
      </c>
    </row>
    <row r="714" spans="1:18" ht="28.5" x14ac:dyDescent="0.2">
      <c r="A714" s="76" t="s">
        <v>579</v>
      </c>
      <c r="B714" s="76" t="s">
        <v>580</v>
      </c>
      <c r="C714" s="71" t="s">
        <v>1166</v>
      </c>
      <c r="D714" s="76" t="s">
        <v>1167</v>
      </c>
      <c r="E714" s="78"/>
      <c r="F714" s="78"/>
      <c r="G714" s="78"/>
      <c r="H714" s="49" t="s">
        <v>1170</v>
      </c>
      <c r="I714" s="62"/>
      <c r="J714" s="57" t="s">
        <v>1435</v>
      </c>
      <c r="K714" s="86"/>
      <c r="L714" s="66" t="s">
        <v>288</v>
      </c>
      <c r="M714" s="67">
        <v>0.8</v>
      </c>
      <c r="N714" s="67">
        <v>0.60000000000000009</v>
      </c>
      <c r="O714" s="72">
        <v>44470</v>
      </c>
      <c r="P714" s="73" t="s">
        <v>2225</v>
      </c>
      <c r="Q714" s="80" t="str">
        <f t="shared" si="23"/>
        <v>35.01.09.03.1</v>
      </c>
    </row>
    <row r="715" spans="1:18" ht="28.5" x14ac:dyDescent="0.2">
      <c r="A715" s="76" t="s">
        <v>579</v>
      </c>
      <c r="B715" s="76" t="s">
        <v>580</v>
      </c>
      <c r="C715" s="71" t="s">
        <v>1166</v>
      </c>
      <c r="D715" s="76" t="s">
        <v>1167</v>
      </c>
      <c r="E715" s="78"/>
      <c r="F715" s="78"/>
      <c r="G715" s="78"/>
      <c r="H715" s="49" t="s">
        <v>1171</v>
      </c>
      <c r="I715" s="62"/>
      <c r="J715" s="57" t="s">
        <v>1436</v>
      </c>
      <c r="K715" s="86"/>
      <c r="L715" s="66" t="s">
        <v>288</v>
      </c>
      <c r="M715" s="67">
        <v>0.75</v>
      </c>
      <c r="N715" s="67">
        <v>0.56000000000000005</v>
      </c>
      <c r="O715" s="72">
        <v>44470</v>
      </c>
      <c r="P715" s="73" t="s">
        <v>2225</v>
      </c>
      <c r="Q715" s="80" t="str">
        <f t="shared" si="23"/>
        <v>35.01.09.04.1</v>
      </c>
    </row>
    <row r="716" spans="1:18" ht="101.25" x14ac:dyDescent="0.2">
      <c r="A716" s="76" t="s">
        <v>579</v>
      </c>
      <c r="B716" s="76" t="s">
        <v>580</v>
      </c>
      <c r="C716" s="71" t="s">
        <v>1166</v>
      </c>
      <c r="D716" s="76" t="s">
        <v>1175</v>
      </c>
      <c r="E716" s="78"/>
      <c r="F716" s="78"/>
      <c r="G716" s="78"/>
      <c r="H716" s="49" t="s">
        <v>2879</v>
      </c>
      <c r="I716" s="62"/>
      <c r="J716" s="57" t="s">
        <v>4116</v>
      </c>
      <c r="K716" s="86"/>
      <c r="L716" s="66"/>
      <c r="M716" s="67"/>
      <c r="N716" s="67" t="s">
        <v>2131</v>
      </c>
      <c r="O716" s="72"/>
      <c r="P716" s="73"/>
      <c r="Q716" s="80" t="str">
        <f t="shared" si="23"/>
        <v xml:space="preserve"> </v>
      </c>
    </row>
    <row r="717" spans="1:18" ht="42.75" x14ac:dyDescent="0.2">
      <c r="A717" s="76" t="s">
        <v>579</v>
      </c>
      <c r="B717" s="76" t="s">
        <v>580</v>
      </c>
      <c r="C717" s="71" t="s">
        <v>1166</v>
      </c>
      <c r="D717" s="76" t="s">
        <v>1175</v>
      </c>
      <c r="E717" s="78"/>
      <c r="F717" s="78"/>
      <c r="G717" s="78"/>
      <c r="H717" s="49" t="s">
        <v>1177</v>
      </c>
      <c r="I717" s="62"/>
      <c r="J717" s="57" t="s">
        <v>1437</v>
      </c>
      <c r="K717" s="86"/>
      <c r="L717" s="66" t="s">
        <v>288</v>
      </c>
      <c r="M717" s="67">
        <v>0.2</v>
      </c>
      <c r="N717" s="67">
        <v>0.18000000000000002</v>
      </c>
      <c r="O717" s="72">
        <v>44470</v>
      </c>
      <c r="P717" s="73" t="s">
        <v>2225</v>
      </c>
      <c r="Q717" s="80" t="str">
        <f t="shared" si="23"/>
        <v>35.01.09.10.1</v>
      </c>
    </row>
    <row r="718" spans="1:18" ht="42.75" x14ac:dyDescent="0.2">
      <c r="A718" s="76" t="s">
        <v>579</v>
      </c>
      <c r="B718" s="76" t="s">
        <v>580</v>
      </c>
      <c r="C718" s="71" t="s">
        <v>1166</v>
      </c>
      <c r="D718" s="76" t="s">
        <v>1175</v>
      </c>
      <c r="E718" s="78"/>
      <c r="F718" s="78"/>
      <c r="G718" s="78"/>
      <c r="H718" s="49" t="s">
        <v>1178</v>
      </c>
      <c r="I718" s="62"/>
      <c r="J718" s="57" t="s">
        <v>1438</v>
      </c>
      <c r="K718" s="86"/>
      <c r="L718" s="66" t="s">
        <v>288</v>
      </c>
      <c r="M718" s="67">
        <v>0.45</v>
      </c>
      <c r="N718" s="67">
        <v>0.38</v>
      </c>
      <c r="O718" s="72">
        <v>44470</v>
      </c>
      <c r="P718" s="73" t="s">
        <v>2225</v>
      </c>
      <c r="Q718" s="80" t="str">
        <f t="shared" si="23"/>
        <v>35.01.09.12.1</v>
      </c>
    </row>
    <row r="719" spans="1:18" ht="42.75" x14ac:dyDescent="0.2">
      <c r="A719" s="76" t="s">
        <v>579</v>
      </c>
      <c r="B719" s="76" t="s">
        <v>580</v>
      </c>
      <c r="C719" s="71" t="s">
        <v>1166</v>
      </c>
      <c r="D719" s="76" t="s">
        <v>1175</v>
      </c>
      <c r="E719" s="78"/>
      <c r="F719" s="78"/>
      <c r="G719" s="78"/>
      <c r="H719" s="49" t="s">
        <v>1179</v>
      </c>
      <c r="I719" s="62"/>
      <c r="J719" s="57" t="s">
        <v>1439</v>
      </c>
      <c r="K719" s="86"/>
      <c r="L719" s="66" t="s">
        <v>288</v>
      </c>
      <c r="M719" s="67">
        <v>0.8</v>
      </c>
      <c r="N719" s="67">
        <v>0.72000000000000008</v>
      </c>
      <c r="O719" s="72">
        <v>44470</v>
      </c>
      <c r="P719" s="73" t="s">
        <v>2225</v>
      </c>
      <c r="Q719" s="80" t="str">
        <f t="shared" si="23"/>
        <v>35.01.09.13.1</v>
      </c>
    </row>
    <row r="720" spans="1:18" ht="43.5" x14ac:dyDescent="0.2">
      <c r="A720" s="76" t="s">
        <v>579</v>
      </c>
      <c r="B720" s="76" t="s">
        <v>580</v>
      </c>
      <c r="C720" s="71" t="s">
        <v>1166</v>
      </c>
      <c r="D720" s="76" t="s">
        <v>1183</v>
      </c>
      <c r="E720" s="78"/>
      <c r="F720" s="78"/>
      <c r="G720" s="78"/>
      <c r="H720" s="49" t="s">
        <v>2879</v>
      </c>
      <c r="I720" s="62"/>
      <c r="J720" s="57" t="s">
        <v>4117</v>
      </c>
      <c r="K720" s="86"/>
      <c r="L720" s="66"/>
      <c r="M720" s="67"/>
      <c r="N720" s="67" t="s">
        <v>2131</v>
      </c>
      <c r="O720" s="72"/>
      <c r="P720" s="73"/>
      <c r="Q720" s="80" t="str">
        <f t="shared" si="23"/>
        <v xml:space="preserve"> </v>
      </c>
    </row>
    <row r="721" spans="1:18" ht="28.5" x14ac:dyDescent="0.2">
      <c r="A721" s="76" t="s">
        <v>579</v>
      </c>
      <c r="B721" s="76" t="s">
        <v>580</v>
      </c>
      <c r="C721" s="71" t="s">
        <v>1166</v>
      </c>
      <c r="D721" s="76" t="s">
        <v>1183</v>
      </c>
      <c r="E721" s="78"/>
      <c r="F721" s="78"/>
      <c r="G721" s="78"/>
      <c r="H721" s="49" t="s">
        <v>1185</v>
      </c>
      <c r="I721" s="62"/>
      <c r="J721" s="57" t="s">
        <v>1440</v>
      </c>
      <c r="K721" s="86"/>
      <c r="L721" s="66" t="s">
        <v>288</v>
      </c>
      <c r="M721" s="67">
        <v>0.4</v>
      </c>
      <c r="N721" s="67">
        <v>0.36000000000000004</v>
      </c>
      <c r="O721" s="72">
        <v>44470</v>
      </c>
      <c r="P721" s="73" t="s">
        <v>2225</v>
      </c>
      <c r="Q721" s="80" t="str">
        <f t="shared" si="23"/>
        <v>35.01.09.30.1</v>
      </c>
    </row>
    <row r="722" spans="1:18" ht="28.5" x14ac:dyDescent="0.2">
      <c r="A722" s="76" t="s">
        <v>579</v>
      </c>
      <c r="B722" s="76" t="s">
        <v>580</v>
      </c>
      <c r="C722" s="71" t="s">
        <v>1166</v>
      </c>
      <c r="D722" s="76" t="s">
        <v>1183</v>
      </c>
      <c r="E722" s="78"/>
      <c r="F722" s="78"/>
      <c r="G722" s="78"/>
      <c r="H722" s="49" t="s">
        <v>1186</v>
      </c>
      <c r="I722" s="62"/>
      <c r="J722" s="57" t="s">
        <v>1441</v>
      </c>
      <c r="K722" s="86"/>
      <c r="L722" s="66" t="s">
        <v>288</v>
      </c>
      <c r="M722" s="67">
        <v>0.75</v>
      </c>
      <c r="N722" s="67">
        <v>0.60000000000000009</v>
      </c>
      <c r="O722" s="72">
        <v>44470</v>
      </c>
      <c r="P722" s="73" t="s">
        <v>2225</v>
      </c>
      <c r="Q722" s="80" t="str">
        <f t="shared" si="23"/>
        <v>35.01.09.31.1</v>
      </c>
    </row>
    <row r="723" spans="1:18" ht="28.5" x14ac:dyDescent="0.2">
      <c r="A723" s="76" t="s">
        <v>579</v>
      </c>
      <c r="B723" s="76" t="s">
        <v>580</v>
      </c>
      <c r="C723" s="71" t="s">
        <v>1166</v>
      </c>
      <c r="D723" s="76" t="s">
        <v>1183</v>
      </c>
      <c r="E723" s="78"/>
      <c r="F723" s="78"/>
      <c r="G723" s="78"/>
      <c r="H723" s="49" t="s">
        <v>1187</v>
      </c>
      <c r="I723" s="62"/>
      <c r="J723" s="57" t="s">
        <v>1442</v>
      </c>
      <c r="K723" s="86"/>
      <c r="L723" s="66" t="s">
        <v>288</v>
      </c>
      <c r="M723" s="67">
        <v>1.36</v>
      </c>
      <c r="N723" s="67">
        <v>1.08</v>
      </c>
      <c r="O723" s="72">
        <v>45292</v>
      </c>
      <c r="P723" s="73" t="s">
        <v>4500</v>
      </c>
      <c r="Q723" s="80" t="str">
        <f t="shared" si="23"/>
        <v>35.01.09.32.1</v>
      </c>
    </row>
    <row r="724" spans="1:18" ht="28.5" x14ac:dyDescent="0.2">
      <c r="A724" s="76" t="s">
        <v>579</v>
      </c>
      <c r="B724" s="76" t="s">
        <v>580</v>
      </c>
      <c r="C724" s="71" t="s">
        <v>1166</v>
      </c>
      <c r="D724" s="76" t="s">
        <v>1183</v>
      </c>
      <c r="E724" s="78"/>
      <c r="F724" s="78"/>
      <c r="G724" s="78"/>
      <c r="H724" s="49" t="s">
        <v>1188</v>
      </c>
      <c r="I724" s="62"/>
      <c r="J724" s="57" t="s">
        <v>1443</v>
      </c>
      <c r="K724" s="86"/>
      <c r="L724" s="66" t="s">
        <v>288</v>
      </c>
      <c r="M724" s="67">
        <v>1.86</v>
      </c>
      <c r="N724" s="67">
        <v>1.58</v>
      </c>
      <c r="O724" s="72">
        <v>45292</v>
      </c>
      <c r="P724" s="73" t="s">
        <v>2252</v>
      </c>
      <c r="Q724" s="80" t="str">
        <f t="shared" si="23"/>
        <v>35.01.09.33.1</v>
      </c>
    </row>
    <row r="725" spans="1:18" ht="28.5" x14ac:dyDescent="0.2">
      <c r="A725" s="76" t="s">
        <v>579</v>
      </c>
      <c r="B725" s="76" t="s">
        <v>580</v>
      </c>
      <c r="C725" s="71" t="s">
        <v>1166</v>
      </c>
      <c r="D725" s="76" t="s">
        <v>1183</v>
      </c>
      <c r="E725" s="78"/>
      <c r="F725" s="78"/>
      <c r="G725" s="78"/>
      <c r="H725" s="49" t="s">
        <v>1189</v>
      </c>
      <c r="I725" s="62"/>
      <c r="J725" s="57" t="s">
        <v>1444</v>
      </c>
      <c r="K725" s="86"/>
      <c r="L725" s="66" t="s">
        <v>288</v>
      </c>
      <c r="M725" s="67">
        <v>2.41</v>
      </c>
      <c r="N725" s="67">
        <v>2.17</v>
      </c>
      <c r="O725" s="72">
        <v>45292</v>
      </c>
      <c r="P725" s="73" t="s">
        <v>2252</v>
      </c>
      <c r="Q725" s="80" t="str">
        <f t="shared" si="23"/>
        <v>35.01.09.34.1</v>
      </c>
    </row>
    <row r="726" spans="1:18" ht="28.5" x14ac:dyDescent="0.2">
      <c r="A726" s="76" t="s">
        <v>579</v>
      </c>
      <c r="B726" s="76" t="s">
        <v>580</v>
      </c>
      <c r="C726" s="71" t="s">
        <v>1166</v>
      </c>
      <c r="D726" s="76" t="s">
        <v>1183</v>
      </c>
      <c r="E726" s="78"/>
      <c r="F726" s="78"/>
      <c r="G726" s="78"/>
      <c r="H726" s="49" t="s">
        <v>1190</v>
      </c>
      <c r="I726" s="62"/>
      <c r="J726" s="57" t="s">
        <v>1445</v>
      </c>
      <c r="K726" s="86"/>
      <c r="L726" s="66" t="s">
        <v>288</v>
      </c>
      <c r="M726" s="67">
        <v>3.26</v>
      </c>
      <c r="N726" s="67">
        <v>2.94</v>
      </c>
      <c r="O726" s="72">
        <v>45292</v>
      </c>
      <c r="P726" s="73" t="s">
        <v>2252</v>
      </c>
      <c r="Q726" s="80" t="str">
        <f t="shared" si="23"/>
        <v>35.01.09.35.1</v>
      </c>
    </row>
    <row r="727" spans="1:18" s="80" customFormat="1" ht="101.25" customHeight="1" x14ac:dyDescent="0.2">
      <c r="A727" s="76" t="s">
        <v>579</v>
      </c>
      <c r="B727" s="76" t="s">
        <v>580</v>
      </c>
      <c r="C727" s="71" t="s">
        <v>1166</v>
      </c>
      <c r="D727" s="76" t="s">
        <v>3091</v>
      </c>
      <c r="E727" s="78"/>
      <c r="F727" s="78"/>
      <c r="G727" s="78"/>
      <c r="H727" s="49" t="s">
        <v>2879</v>
      </c>
      <c r="I727" s="62"/>
      <c r="J727" s="83" t="s">
        <v>3831</v>
      </c>
      <c r="K727" s="86"/>
      <c r="L727" s="66"/>
      <c r="M727" s="67"/>
      <c r="N727" s="67" t="s">
        <v>2131</v>
      </c>
      <c r="O727" s="72"/>
      <c r="P727" s="73"/>
      <c r="Q727" s="80" t="str">
        <f t="shared" ref="Q727:Q729" si="24">IF(H727="",IF(B727="",A727,B727),H727)</f>
        <v xml:space="preserve"> </v>
      </c>
    </row>
    <row r="728" spans="1:18" s="80" customFormat="1" ht="28.5" x14ac:dyDescent="0.2">
      <c r="A728" s="76" t="s">
        <v>579</v>
      </c>
      <c r="B728" s="76" t="s">
        <v>580</v>
      </c>
      <c r="C728" s="71" t="s">
        <v>1166</v>
      </c>
      <c r="D728" s="76" t="s">
        <v>3091</v>
      </c>
      <c r="E728" s="78"/>
      <c r="F728" s="78"/>
      <c r="G728" s="78"/>
      <c r="H728" s="65" t="s">
        <v>3092</v>
      </c>
      <c r="I728" s="62"/>
      <c r="J728" s="57" t="s">
        <v>3309</v>
      </c>
      <c r="K728" s="86"/>
      <c r="L728" s="66" t="s">
        <v>288</v>
      </c>
      <c r="M728" s="67">
        <v>2.66</v>
      </c>
      <c r="N728" s="67">
        <v>2.41</v>
      </c>
      <c r="O728" s="72">
        <v>45292</v>
      </c>
      <c r="P728" s="73" t="s">
        <v>2252</v>
      </c>
      <c r="Q728" s="80" t="str">
        <f t="shared" si="24"/>
        <v>35.01.09.40.1</v>
      </c>
      <c r="R728" s="102"/>
    </row>
    <row r="729" spans="1:18" s="80" customFormat="1" ht="28.5" x14ac:dyDescent="0.2">
      <c r="A729" s="76" t="s">
        <v>579</v>
      </c>
      <c r="B729" s="76" t="s">
        <v>580</v>
      </c>
      <c r="C729" s="71" t="s">
        <v>1166</v>
      </c>
      <c r="D729" s="76" t="s">
        <v>3091</v>
      </c>
      <c r="E729" s="78"/>
      <c r="F729" s="78"/>
      <c r="G729" s="78"/>
      <c r="H729" s="65" t="s">
        <v>3093</v>
      </c>
      <c r="I729" s="62"/>
      <c r="J729" s="57" t="s">
        <v>3310</v>
      </c>
      <c r="K729" s="86"/>
      <c r="L729" s="66" t="s">
        <v>288</v>
      </c>
      <c r="M729" s="67">
        <v>5.32</v>
      </c>
      <c r="N729" s="67">
        <v>4.82</v>
      </c>
      <c r="O729" s="72">
        <v>45292</v>
      </c>
      <c r="P729" s="73" t="s">
        <v>2252</v>
      </c>
      <c r="Q729" s="80" t="str">
        <f t="shared" si="24"/>
        <v>35.01.09.41.1</v>
      </c>
    </row>
    <row r="730" spans="1:18" x14ac:dyDescent="0.2">
      <c r="A730" s="76" t="s">
        <v>579</v>
      </c>
      <c r="B730" s="76" t="s">
        <v>580</v>
      </c>
      <c r="C730" s="71" t="s">
        <v>1197</v>
      </c>
      <c r="D730" s="76" t="s">
        <v>2879</v>
      </c>
      <c r="E730" s="78"/>
      <c r="F730" s="78"/>
      <c r="G730" s="78"/>
      <c r="H730" s="49" t="s">
        <v>2879</v>
      </c>
      <c r="I730" s="62"/>
      <c r="J730" s="83" t="s">
        <v>1446</v>
      </c>
      <c r="K730" s="86"/>
      <c r="L730" s="66"/>
      <c r="M730" s="67"/>
      <c r="N730" s="67" t="s">
        <v>2131</v>
      </c>
      <c r="O730" s="72"/>
      <c r="P730" s="73"/>
      <c r="Q730" s="80" t="str">
        <f t="shared" si="23"/>
        <v xml:space="preserve"> </v>
      </c>
    </row>
    <row r="731" spans="1:18" ht="72.75" x14ac:dyDescent="0.2">
      <c r="A731" s="76" t="s">
        <v>579</v>
      </c>
      <c r="B731" s="76" t="s">
        <v>580</v>
      </c>
      <c r="C731" s="71" t="s">
        <v>1197</v>
      </c>
      <c r="D731" s="76" t="s">
        <v>1198</v>
      </c>
      <c r="E731" s="78"/>
      <c r="F731" s="78"/>
      <c r="G731" s="78"/>
      <c r="H731" s="49" t="s">
        <v>2879</v>
      </c>
      <c r="I731" s="62"/>
      <c r="J731" s="83" t="s">
        <v>4118</v>
      </c>
      <c r="K731" s="86"/>
      <c r="L731" s="66"/>
      <c r="M731" s="67"/>
      <c r="N731" s="67" t="s">
        <v>2131</v>
      </c>
      <c r="O731" s="72"/>
      <c r="P731" s="73"/>
      <c r="Q731" s="80" t="str">
        <f t="shared" si="23"/>
        <v xml:space="preserve"> </v>
      </c>
    </row>
    <row r="732" spans="1:18" ht="42.75" x14ac:dyDescent="0.2">
      <c r="A732" s="76" t="s">
        <v>579</v>
      </c>
      <c r="B732" s="76" t="s">
        <v>580</v>
      </c>
      <c r="C732" s="71" t="s">
        <v>1197</v>
      </c>
      <c r="D732" s="76" t="s">
        <v>1198</v>
      </c>
      <c r="E732" s="78"/>
      <c r="F732" s="78"/>
      <c r="G732" s="78"/>
      <c r="H732" s="49" t="s">
        <v>1199</v>
      </c>
      <c r="I732" s="62"/>
      <c r="J732" s="57" t="s">
        <v>1447</v>
      </c>
      <c r="K732" s="86"/>
      <c r="L732" s="66" t="s">
        <v>252</v>
      </c>
      <c r="M732" s="67">
        <v>0.6</v>
      </c>
      <c r="N732" s="67">
        <v>0.44999999999999996</v>
      </c>
      <c r="O732" s="72">
        <v>44470</v>
      </c>
      <c r="P732" s="73" t="s">
        <v>2225</v>
      </c>
      <c r="Q732" s="80" t="str">
        <f t="shared" si="23"/>
        <v>35.01.10.10.1</v>
      </c>
      <c r="R732" s="26"/>
    </row>
    <row r="733" spans="1:18" ht="42.75" x14ac:dyDescent="0.2">
      <c r="A733" s="76" t="s">
        <v>579</v>
      </c>
      <c r="B733" s="76" t="s">
        <v>580</v>
      </c>
      <c r="C733" s="71" t="s">
        <v>1197</v>
      </c>
      <c r="D733" s="76" t="s">
        <v>1198</v>
      </c>
      <c r="E733" s="78"/>
      <c r="F733" s="78"/>
      <c r="G733" s="78"/>
      <c r="H733" s="49" t="s">
        <v>1200</v>
      </c>
      <c r="I733" s="62"/>
      <c r="J733" s="57" t="s">
        <v>1448</v>
      </c>
      <c r="K733" s="86"/>
      <c r="L733" s="66" t="s">
        <v>252</v>
      </c>
      <c r="M733" s="67">
        <v>0.75</v>
      </c>
      <c r="N733" s="67">
        <v>0.56000000000000005</v>
      </c>
      <c r="O733" s="72">
        <v>44470</v>
      </c>
      <c r="P733" s="73" t="s">
        <v>2225</v>
      </c>
      <c r="Q733" s="80" t="str">
        <f t="shared" si="23"/>
        <v>35.01.10.11.1</v>
      </c>
    </row>
    <row r="734" spans="1:18" ht="42.75" x14ac:dyDescent="0.2">
      <c r="A734" s="76" t="s">
        <v>579</v>
      </c>
      <c r="B734" s="76" t="s">
        <v>580</v>
      </c>
      <c r="C734" s="71" t="s">
        <v>1197</v>
      </c>
      <c r="D734" s="76" t="s">
        <v>1198</v>
      </c>
      <c r="E734" s="78"/>
      <c r="F734" s="78"/>
      <c r="G734" s="78"/>
      <c r="H734" s="49" t="s">
        <v>1201</v>
      </c>
      <c r="I734" s="62"/>
      <c r="J734" s="57" t="s">
        <v>1449</v>
      </c>
      <c r="K734" s="86"/>
      <c r="L734" s="66" t="s">
        <v>252</v>
      </c>
      <c r="M734" s="67">
        <v>1.05</v>
      </c>
      <c r="N734" s="67">
        <v>0.84000000000000008</v>
      </c>
      <c r="O734" s="72">
        <v>44470</v>
      </c>
      <c r="P734" s="73" t="s">
        <v>2225</v>
      </c>
      <c r="Q734" s="80" t="str">
        <f t="shared" si="23"/>
        <v>35.01.10.12.1</v>
      </c>
    </row>
    <row r="735" spans="1:18" ht="42.75" x14ac:dyDescent="0.2">
      <c r="A735" s="76" t="s">
        <v>579</v>
      </c>
      <c r="B735" s="76" t="s">
        <v>580</v>
      </c>
      <c r="C735" s="71" t="s">
        <v>1197</v>
      </c>
      <c r="D735" s="76" t="s">
        <v>1198</v>
      </c>
      <c r="E735" s="78"/>
      <c r="F735" s="78"/>
      <c r="G735" s="78"/>
      <c r="H735" s="49" t="s">
        <v>1202</v>
      </c>
      <c r="I735" s="62"/>
      <c r="J735" s="57" t="s">
        <v>1450</v>
      </c>
      <c r="K735" s="86"/>
      <c r="L735" s="66" t="s">
        <v>252</v>
      </c>
      <c r="M735" s="67">
        <v>1.2</v>
      </c>
      <c r="N735" s="67">
        <v>1.02</v>
      </c>
      <c r="O735" s="72">
        <v>44470</v>
      </c>
      <c r="P735" s="73" t="s">
        <v>2225</v>
      </c>
      <c r="Q735" s="80" t="str">
        <f t="shared" si="23"/>
        <v>35.01.10.13.1</v>
      </c>
    </row>
    <row r="736" spans="1:18" ht="42.75" x14ac:dyDescent="0.2">
      <c r="A736" s="76" t="s">
        <v>579</v>
      </c>
      <c r="B736" s="76" t="s">
        <v>580</v>
      </c>
      <c r="C736" s="71" t="s">
        <v>1197</v>
      </c>
      <c r="D736" s="76" t="s">
        <v>1198</v>
      </c>
      <c r="E736" s="78"/>
      <c r="F736" s="78"/>
      <c r="G736" s="78"/>
      <c r="H736" s="49" t="s">
        <v>1203</v>
      </c>
      <c r="I736" s="62"/>
      <c r="J736" s="57" t="s">
        <v>1451</v>
      </c>
      <c r="K736" s="86"/>
      <c r="L736" s="66" t="s">
        <v>252</v>
      </c>
      <c r="M736" s="67">
        <v>1.51</v>
      </c>
      <c r="N736" s="67">
        <v>1.28</v>
      </c>
      <c r="O736" s="72">
        <v>45292</v>
      </c>
      <c r="P736" s="73" t="s">
        <v>4500</v>
      </c>
      <c r="Q736" s="80" t="str">
        <f t="shared" si="23"/>
        <v>35.01.10.14.1</v>
      </c>
    </row>
    <row r="737" spans="1:18" ht="42.75" x14ac:dyDescent="0.2">
      <c r="A737" s="76" t="s">
        <v>579</v>
      </c>
      <c r="B737" s="76" t="s">
        <v>580</v>
      </c>
      <c r="C737" s="71" t="s">
        <v>1197</v>
      </c>
      <c r="D737" s="76" t="s">
        <v>1198</v>
      </c>
      <c r="E737" s="78"/>
      <c r="F737" s="78"/>
      <c r="G737" s="78"/>
      <c r="H737" s="49" t="s">
        <v>1204</v>
      </c>
      <c r="I737" s="62"/>
      <c r="J737" s="57" t="s">
        <v>1452</v>
      </c>
      <c r="K737" s="86"/>
      <c r="L737" s="66" t="s">
        <v>252</v>
      </c>
      <c r="M737" s="67">
        <v>1.51</v>
      </c>
      <c r="N737" s="67">
        <v>1.28</v>
      </c>
      <c r="O737" s="72">
        <v>45292</v>
      </c>
      <c r="P737" s="73" t="s">
        <v>4500</v>
      </c>
      <c r="Q737" s="80" t="str">
        <f t="shared" si="23"/>
        <v>35.01.10.15.1</v>
      </c>
    </row>
    <row r="738" spans="1:18" ht="42.75" x14ac:dyDescent="0.2">
      <c r="A738" s="76" t="s">
        <v>579</v>
      </c>
      <c r="B738" s="76" t="s">
        <v>580</v>
      </c>
      <c r="C738" s="71" t="s">
        <v>1197</v>
      </c>
      <c r="D738" s="76" t="s">
        <v>1198</v>
      </c>
      <c r="E738" s="78"/>
      <c r="F738" s="78"/>
      <c r="G738" s="78"/>
      <c r="H738" s="49" t="s">
        <v>1205</v>
      </c>
      <c r="I738" s="62"/>
      <c r="J738" s="57" t="s">
        <v>1453</v>
      </c>
      <c r="K738" s="86"/>
      <c r="L738" s="66" t="s">
        <v>252</v>
      </c>
      <c r="M738" s="67">
        <v>1.51</v>
      </c>
      <c r="N738" s="67">
        <v>1.36</v>
      </c>
      <c r="O738" s="72">
        <v>45292</v>
      </c>
      <c r="P738" s="73" t="s">
        <v>2252</v>
      </c>
      <c r="Q738" s="80" t="str">
        <f t="shared" si="23"/>
        <v>35.01.10.16.1</v>
      </c>
    </row>
    <row r="739" spans="1:18" ht="43.5" x14ac:dyDescent="0.2">
      <c r="A739" s="76" t="s">
        <v>579</v>
      </c>
      <c r="B739" s="76" t="s">
        <v>580</v>
      </c>
      <c r="C739" s="71" t="s">
        <v>1213</v>
      </c>
      <c r="D739" s="76" t="s">
        <v>2879</v>
      </c>
      <c r="E739" s="78"/>
      <c r="F739" s="78"/>
      <c r="G739" s="78"/>
      <c r="H739" s="49" t="s">
        <v>2879</v>
      </c>
      <c r="I739" s="62"/>
      <c r="J739" s="57" t="s">
        <v>4119</v>
      </c>
      <c r="K739" s="86"/>
      <c r="L739" s="66"/>
      <c r="M739" s="67"/>
      <c r="N739" s="67" t="s">
        <v>2131</v>
      </c>
      <c r="O739" s="72"/>
      <c r="P739" s="73"/>
      <c r="Q739" s="80" t="str">
        <f t="shared" si="23"/>
        <v xml:space="preserve"> </v>
      </c>
    </row>
    <row r="740" spans="1:18" x14ac:dyDescent="0.2">
      <c r="A740" s="76" t="s">
        <v>579</v>
      </c>
      <c r="B740" s="76" t="s">
        <v>580</v>
      </c>
      <c r="C740" s="71" t="s">
        <v>1213</v>
      </c>
      <c r="D740" s="76" t="s">
        <v>2879</v>
      </c>
      <c r="E740" s="78"/>
      <c r="F740" s="78"/>
      <c r="G740" s="78"/>
      <c r="H740" s="49" t="s">
        <v>1215</v>
      </c>
      <c r="I740" s="62"/>
      <c r="J740" s="57" t="s">
        <v>1454</v>
      </c>
      <c r="K740" s="86"/>
      <c r="L740" s="66" t="s">
        <v>252</v>
      </c>
      <c r="M740" s="67">
        <v>0.65</v>
      </c>
      <c r="N740" s="67">
        <v>0.55000000000000004</v>
      </c>
      <c r="O740" s="72">
        <v>44470</v>
      </c>
      <c r="P740" s="73" t="s">
        <v>2225</v>
      </c>
      <c r="Q740" s="80" t="str">
        <f t="shared" si="23"/>
        <v>35.01.12.01.1</v>
      </c>
      <c r="R740" s="26"/>
    </row>
    <row r="741" spans="1:18" x14ac:dyDescent="0.2">
      <c r="A741" s="76" t="s">
        <v>579</v>
      </c>
      <c r="B741" s="76" t="s">
        <v>580</v>
      </c>
      <c r="C741" s="71" t="s">
        <v>1213</v>
      </c>
      <c r="D741" s="76" t="s">
        <v>2879</v>
      </c>
      <c r="E741" s="78"/>
      <c r="F741" s="78"/>
      <c r="G741" s="78"/>
      <c r="H741" s="49" t="s">
        <v>1216</v>
      </c>
      <c r="I741" s="62"/>
      <c r="J741" s="57" t="s">
        <v>1455</v>
      </c>
      <c r="K741" s="86"/>
      <c r="L741" s="66" t="s">
        <v>252</v>
      </c>
      <c r="M741" s="67">
        <v>1.2</v>
      </c>
      <c r="N741" s="67">
        <v>1.02</v>
      </c>
      <c r="O741" s="72">
        <v>44470</v>
      </c>
      <c r="P741" s="73" t="s">
        <v>2225</v>
      </c>
      <c r="Q741" s="80" t="str">
        <f t="shared" si="23"/>
        <v>35.01.12.03.1</v>
      </c>
    </row>
    <row r="742" spans="1:18" x14ac:dyDescent="0.2">
      <c r="A742" s="76" t="s">
        <v>579</v>
      </c>
      <c r="B742" s="76" t="s">
        <v>580</v>
      </c>
      <c r="C742" s="71" t="s">
        <v>1217</v>
      </c>
      <c r="D742" s="76" t="s">
        <v>2879</v>
      </c>
      <c r="E742" s="78"/>
      <c r="F742" s="78"/>
      <c r="G742" s="78"/>
      <c r="H742" s="49" t="s">
        <v>2879</v>
      </c>
      <c r="I742" s="62"/>
      <c r="J742" s="83" t="s">
        <v>1456</v>
      </c>
      <c r="K742" s="86"/>
      <c r="L742" s="66"/>
      <c r="M742" s="67"/>
      <c r="N742" s="67" t="s">
        <v>2131</v>
      </c>
      <c r="O742" s="72"/>
      <c r="P742" s="73"/>
      <c r="Q742" s="80" t="str">
        <f t="shared" si="23"/>
        <v xml:space="preserve"> </v>
      </c>
    </row>
    <row r="743" spans="1:18" x14ac:dyDescent="0.2">
      <c r="A743" s="76" t="s">
        <v>579</v>
      </c>
      <c r="B743" s="76" t="s">
        <v>580</v>
      </c>
      <c r="C743" s="71" t="s">
        <v>1217</v>
      </c>
      <c r="D743" s="76" t="s">
        <v>2879</v>
      </c>
      <c r="E743" s="78"/>
      <c r="F743" s="78"/>
      <c r="G743" s="78"/>
      <c r="H743" s="49" t="s">
        <v>1218</v>
      </c>
      <c r="I743" s="62"/>
      <c r="J743" s="57" t="s">
        <v>1457</v>
      </c>
      <c r="K743" s="86"/>
      <c r="L743" s="66" t="s">
        <v>252</v>
      </c>
      <c r="M743" s="67">
        <v>0.05</v>
      </c>
      <c r="N743" s="67">
        <v>0.04</v>
      </c>
      <c r="O743" s="72">
        <v>44470</v>
      </c>
      <c r="P743" s="73" t="s">
        <v>2225</v>
      </c>
      <c r="Q743" s="80" t="str">
        <f t="shared" si="23"/>
        <v>35.01.14.10.1</v>
      </c>
    </row>
    <row r="744" spans="1:18" x14ac:dyDescent="0.2">
      <c r="A744" s="76" t="s">
        <v>579</v>
      </c>
      <c r="B744" s="76" t="s">
        <v>580</v>
      </c>
      <c r="C744" s="71" t="s">
        <v>1217</v>
      </c>
      <c r="D744" s="76" t="s">
        <v>2879</v>
      </c>
      <c r="E744" s="78"/>
      <c r="F744" s="78"/>
      <c r="G744" s="78"/>
      <c r="H744" s="49" t="s">
        <v>1219</v>
      </c>
      <c r="I744" s="62"/>
      <c r="J744" s="57" t="s">
        <v>1458</v>
      </c>
      <c r="K744" s="86"/>
      <c r="L744" s="66" t="s">
        <v>252</v>
      </c>
      <c r="M744" s="67">
        <v>6.93</v>
      </c>
      <c r="N744" s="67">
        <v>6.23</v>
      </c>
      <c r="O744" s="72">
        <v>45292</v>
      </c>
      <c r="P744" s="73" t="s">
        <v>2252</v>
      </c>
      <c r="Q744" s="80" t="str">
        <f t="shared" si="23"/>
        <v>35.01.14.11.1</v>
      </c>
    </row>
    <row r="745" spans="1:18" ht="75.599999999999994" customHeight="1" x14ac:dyDescent="0.2">
      <c r="A745" s="76" t="s">
        <v>579</v>
      </c>
      <c r="B745" s="76" t="s">
        <v>580</v>
      </c>
      <c r="C745" s="71" t="s">
        <v>1217</v>
      </c>
      <c r="D745" s="76" t="s">
        <v>2879</v>
      </c>
      <c r="E745" s="78"/>
      <c r="F745" s="78"/>
      <c r="G745" s="78"/>
      <c r="H745" s="49" t="s">
        <v>1488</v>
      </c>
      <c r="I745" s="62"/>
      <c r="J745" s="57" t="s">
        <v>1924</v>
      </c>
      <c r="K745" s="86"/>
      <c r="L745" s="66" t="s">
        <v>252</v>
      </c>
      <c r="M745" s="67">
        <v>0.85</v>
      </c>
      <c r="N745" s="67">
        <v>0.72</v>
      </c>
      <c r="O745" s="72">
        <v>44470</v>
      </c>
      <c r="P745" s="73" t="s">
        <v>2225</v>
      </c>
      <c r="Q745" s="80" t="str">
        <f t="shared" si="23"/>
        <v>35.01.14.12.1</v>
      </c>
    </row>
    <row r="746" spans="1:18" ht="72.75" x14ac:dyDescent="0.2">
      <c r="A746" s="76" t="s">
        <v>579</v>
      </c>
      <c r="B746" s="76" t="s">
        <v>588</v>
      </c>
      <c r="C746" s="77" t="s">
        <v>2879</v>
      </c>
      <c r="D746" s="76" t="s">
        <v>2879</v>
      </c>
      <c r="E746" s="78"/>
      <c r="F746" s="78"/>
      <c r="G746" s="78"/>
      <c r="H746" s="49" t="s">
        <v>2879</v>
      </c>
      <c r="I746" s="62" t="s">
        <v>1</v>
      </c>
      <c r="J746" s="57" t="s">
        <v>4120</v>
      </c>
      <c r="K746" s="86" t="s">
        <v>4221</v>
      </c>
      <c r="L746" s="66"/>
      <c r="M746" s="67"/>
      <c r="N746" s="67" t="s">
        <v>2131</v>
      </c>
      <c r="O746" s="72"/>
      <c r="P746" s="73"/>
      <c r="Q746" s="80" t="str">
        <f t="shared" si="23"/>
        <v xml:space="preserve"> </v>
      </c>
    </row>
    <row r="747" spans="1:18" ht="42.75" x14ac:dyDescent="0.2">
      <c r="A747" s="76" t="s">
        <v>579</v>
      </c>
      <c r="B747" s="76" t="s">
        <v>588</v>
      </c>
      <c r="C747" s="77" t="s">
        <v>2879</v>
      </c>
      <c r="D747" s="76" t="s">
        <v>2879</v>
      </c>
      <c r="E747" s="78"/>
      <c r="F747" s="78"/>
      <c r="G747" s="78"/>
      <c r="H747" s="65" t="s">
        <v>589</v>
      </c>
      <c r="I747" s="62" t="s">
        <v>1</v>
      </c>
      <c r="J747" s="57" t="s">
        <v>860</v>
      </c>
      <c r="K747" s="86" t="s">
        <v>4221</v>
      </c>
      <c r="L747" s="66" t="s">
        <v>252</v>
      </c>
      <c r="M747" s="67">
        <v>4.5199999999999996</v>
      </c>
      <c r="N747" s="67">
        <v>3.84</v>
      </c>
      <c r="O747" s="72">
        <v>45292</v>
      </c>
      <c r="P747" s="73" t="s">
        <v>2252</v>
      </c>
      <c r="Q747" s="80" t="str">
        <f t="shared" si="23"/>
        <v>35.03.01.01.1</v>
      </c>
      <c r="R747" s="26"/>
    </row>
    <row r="748" spans="1:18" ht="42.75" x14ac:dyDescent="0.2">
      <c r="A748" s="76" t="s">
        <v>579</v>
      </c>
      <c r="B748" s="76" t="s">
        <v>588</v>
      </c>
      <c r="C748" s="77" t="s">
        <v>2879</v>
      </c>
      <c r="D748" s="76" t="s">
        <v>2879</v>
      </c>
      <c r="E748" s="78"/>
      <c r="F748" s="78"/>
      <c r="G748" s="78"/>
      <c r="H748" s="49" t="s">
        <v>591</v>
      </c>
      <c r="I748" s="62" t="s">
        <v>1</v>
      </c>
      <c r="J748" s="57" t="s">
        <v>861</v>
      </c>
      <c r="K748" s="86" t="s">
        <v>4221</v>
      </c>
      <c r="L748" s="66" t="s">
        <v>252</v>
      </c>
      <c r="M748" s="67">
        <v>6.98</v>
      </c>
      <c r="N748" s="67">
        <v>5.93</v>
      </c>
      <c r="O748" s="72">
        <v>45292</v>
      </c>
      <c r="P748" s="73" t="s">
        <v>2252</v>
      </c>
      <c r="Q748" s="80" t="str">
        <f t="shared" si="23"/>
        <v>35.03.01.02.1</v>
      </c>
    </row>
    <row r="749" spans="1:18" ht="42.75" x14ac:dyDescent="0.2">
      <c r="A749" s="76" t="s">
        <v>579</v>
      </c>
      <c r="B749" s="76" t="s">
        <v>588</v>
      </c>
      <c r="C749" s="77" t="s">
        <v>2879</v>
      </c>
      <c r="D749" s="76" t="s">
        <v>2879</v>
      </c>
      <c r="E749" s="78"/>
      <c r="F749" s="78"/>
      <c r="G749" s="78"/>
      <c r="H749" s="49" t="s">
        <v>593</v>
      </c>
      <c r="I749" s="62" t="s">
        <v>1</v>
      </c>
      <c r="J749" s="57" t="s">
        <v>862</v>
      </c>
      <c r="K749" s="86" t="s">
        <v>4221</v>
      </c>
      <c r="L749" s="66" t="s">
        <v>252</v>
      </c>
      <c r="M749" s="67">
        <v>10.44</v>
      </c>
      <c r="N749" s="67">
        <v>8.8699999999999992</v>
      </c>
      <c r="O749" s="72">
        <v>45292</v>
      </c>
      <c r="P749" s="73" t="s">
        <v>2252</v>
      </c>
      <c r="Q749" s="80" t="str">
        <f t="shared" si="23"/>
        <v>35.03.01.03.1</v>
      </c>
    </row>
    <row r="750" spans="1:18" ht="42.75" x14ac:dyDescent="0.2">
      <c r="A750" s="76" t="s">
        <v>579</v>
      </c>
      <c r="B750" s="76" t="s">
        <v>588</v>
      </c>
      <c r="C750" s="77" t="s">
        <v>2879</v>
      </c>
      <c r="D750" s="76" t="s">
        <v>2879</v>
      </c>
      <c r="E750" s="78"/>
      <c r="F750" s="78"/>
      <c r="G750" s="78"/>
      <c r="H750" s="49" t="s">
        <v>595</v>
      </c>
      <c r="I750" s="62" t="s">
        <v>1</v>
      </c>
      <c r="J750" s="57" t="s">
        <v>863</v>
      </c>
      <c r="K750" s="86" t="s">
        <v>4221</v>
      </c>
      <c r="L750" s="66" t="s">
        <v>252</v>
      </c>
      <c r="M750" s="67">
        <v>21.28</v>
      </c>
      <c r="N750" s="67">
        <v>18.09</v>
      </c>
      <c r="O750" s="72">
        <v>45292</v>
      </c>
      <c r="P750" s="73" t="s">
        <v>2252</v>
      </c>
      <c r="Q750" s="80" t="str">
        <f t="shared" si="23"/>
        <v>35.03.01.04.1</v>
      </c>
    </row>
    <row r="751" spans="1:18" ht="42.75" x14ac:dyDescent="0.2">
      <c r="A751" s="76" t="s">
        <v>579</v>
      </c>
      <c r="B751" s="76" t="s">
        <v>588</v>
      </c>
      <c r="C751" s="77" t="s">
        <v>2879</v>
      </c>
      <c r="D751" s="76" t="s">
        <v>2879</v>
      </c>
      <c r="E751" s="78"/>
      <c r="F751" s="78"/>
      <c r="G751" s="78"/>
      <c r="H751" s="49" t="s">
        <v>597</v>
      </c>
      <c r="I751" s="62" t="s">
        <v>1</v>
      </c>
      <c r="J751" s="57" t="s">
        <v>864</v>
      </c>
      <c r="K751" s="86" t="s">
        <v>4221</v>
      </c>
      <c r="L751" s="66" t="s">
        <v>252</v>
      </c>
      <c r="M751" s="67">
        <v>32.369999999999997</v>
      </c>
      <c r="N751" s="67">
        <v>27.51</v>
      </c>
      <c r="O751" s="72">
        <v>45292</v>
      </c>
      <c r="P751" s="73" t="s">
        <v>2252</v>
      </c>
      <c r="Q751" s="80" t="str">
        <f t="shared" si="23"/>
        <v>35.03.01.06.1</v>
      </c>
    </row>
    <row r="752" spans="1:18" ht="58.5" x14ac:dyDescent="0.2">
      <c r="A752" s="76" t="s">
        <v>579</v>
      </c>
      <c r="B752" s="76" t="s">
        <v>599</v>
      </c>
      <c r="C752" s="77" t="s">
        <v>2879</v>
      </c>
      <c r="D752" s="76" t="s">
        <v>2879</v>
      </c>
      <c r="E752" s="78"/>
      <c r="F752" s="78"/>
      <c r="G752" s="78"/>
      <c r="H752" s="49" t="s">
        <v>2879</v>
      </c>
      <c r="I752" s="62"/>
      <c r="J752" s="57" t="s">
        <v>4121</v>
      </c>
      <c r="K752" s="86"/>
      <c r="L752" s="66"/>
      <c r="M752" s="67"/>
      <c r="N752" s="67" t="s">
        <v>2131</v>
      </c>
      <c r="O752" s="72"/>
      <c r="P752" s="73"/>
      <c r="Q752" s="80" t="str">
        <f t="shared" si="23"/>
        <v xml:space="preserve"> </v>
      </c>
    </row>
    <row r="753" spans="1:18" ht="72.75" x14ac:dyDescent="0.2">
      <c r="A753" s="76" t="s">
        <v>579</v>
      </c>
      <c r="B753" s="76" t="s">
        <v>599</v>
      </c>
      <c r="C753" s="71" t="s">
        <v>601</v>
      </c>
      <c r="D753" s="76" t="s">
        <v>2879</v>
      </c>
      <c r="E753" s="78"/>
      <c r="F753" s="78"/>
      <c r="G753" s="78"/>
      <c r="H753" s="49" t="s">
        <v>2879</v>
      </c>
      <c r="I753" s="62"/>
      <c r="J753" s="57" t="s">
        <v>4122</v>
      </c>
      <c r="K753" s="86"/>
      <c r="L753" s="66"/>
      <c r="M753" s="67"/>
      <c r="N753" s="67" t="s">
        <v>2131</v>
      </c>
      <c r="O753" s="72"/>
      <c r="P753" s="73"/>
      <c r="Q753" s="80" t="str">
        <f t="shared" si="23"/>
        <v xml:space="preserve"> </v>
      </c>
    </row>
    <row r="754" spans="1:18" ht="42.75" x14ac:dyDescent="0.2">
      <c r="A754" s="76" t="s">
        <v>579</v>
      </c>
      <c r="B754" s="76" t="s">
        <v>599</v>
      </c>
      <c r="C754" s="71" t="s">
        <v>601</v>
      </c>
      <c r="D754" s="76" t="s">
        <v>2879</v>
      </c>
      <c r="E754" s="78"/>
      <c r="F754" s="78"/>
      <c r="G754" s="78"/>
      <c r="H754" s="49" t="s">
        <v>603</v>
      </c>
      <c r="I754" s="62"/>
      <c r="J754" s="57" t="s">
        <v>865</v>
      </c>
      <c r="K754" s="86"/>
      <c r="L754" s="66" t="s">
        <v>252</v>
      </c>
      <c r="M754" s="67">
        <v>5.32</v>
      </c>
      <c r="N754" s="67">
        <v>4.79</v>
      </c>
      <c r="O754" s="72">
        <v>45292</v>
      </c>
      <c r="P754" s="73" t="s">
        <v>2252</v>
      </c>
      <c r="Q754" s="80" t="str">
        <f t="shared" si="23"/>
        <v>35.05.01.01.1</v>
      </c>
      <c r="R754" s="124"/>
    </row>
    <row r="755" spans="1:18" ht="28.5" x14ac:dyDescent="0.2">
      <c r="A755" s="76" t="s">
        <v>579</v>
      </c>
      <c r="B755" s="76" t="s">
        <v>599</v>
      </c>
      <c r="C755" s="71" t="s">
        <v>601</v>
      </c>
      <c r="D755" s="76" t="s">
        <v>2879</v>
      </c>
      <c r="E755" s="78"/>
      <c r="F755" s="78"/>
      <c r="G755" s="78"/>
      <c r="H755" s="49" t="s">
        <v>605</v>
      </c>
      <c r="I755" s="62"/>
      <c r="J755" s="57" t="s">
        <v>866</v>
      </c>
      <c r="K755" s="86"/>
      <c r="L755" s="66" t="s">
        <v>252</v>
      </c>
      <c r="M755" s="67">
        <v>7.33</v>
      </c>
      <c r="N755" s="67">
        <v>6.59</v>
      </c>
      <c r="O755" s="72">
        <v>45292</v>
      </c>
      <c r="P755" s="73" t="s">
        <v>2252</v>
      </c>
      <c r="Q755" s="80" t="str">
        <f t="shared" si="23"/>
        <v>35.05.01.02.1</v>
      </c>
    </row>
    <row r="756" spans="1:18" ht="28.5" x14ac:dyDescent="0.2">
      <c r="A756" s="76" t="s">
        <v>579</v>
      </c>
      <c r="B756" s="76" t="s">
        <v>599</v>
      </c>
      <c r="C756" s="71" t="s">
        <v>601</v>
      </c>
      <c r="D756" s="76" t="s">
        <v>2879</v>
      </c>
      <c r="E756" s="78"/>
      <c r="F756" s="78"/>
      <c r="G756" s="78"/>
      <c r="H756" s="49" t="s">
        <v>607</v>
      </c>
      <c r="I756" s="62"/>
      <c r="J756" s="57" t="s">
        <v>867</v>
      </c>
      <c r="K756" s="86"/>
      <c r="L756" s="66" t="s">
        <v>252</v>
      </c>
      <c r="M756" s="67">
        <v>7.08</v>
      </c>
      <c r="N756" s="67">
        <v>6.37</v>
      </c>
      <c r="O756" s="72">
        <v>45292</v>
      </c>
      <c r="P756" s="73" t="s">
        <v>2252</v>
      </c>
      <c r="Q756" s="80" t="str">
        <f t="shared" si="23"/>
        <v>35.05.01.03.1</v>
      </c>
    </row>
    <row r="757" spans="1:18" ht="28.5" x14ac:dyDescent="0.2">
      <c r="A757" s="76" t="s">
        <v>579</v>
      </c>
      <c r="B757" s="76" t="s">
        <v>599</v>
      </c>
      <c r="C757" s="71" t="s">
        <v>601</v>
      </c>
      <c r="D757" s="76" t="s">
        <v>2879</v>
      </c>
      <c r="E757" s="78"/>
      <c r="F757" s="78"/>
      <c r="G757" s="78"/>
      <c r="H757" s="49" t="s">
        <v>608</v>
      </c>
      <c r="I757" s="62"/>
      <c r="J757" s="57" t="s">
        <v>868</v>
      </c>
      <c r="K757" s="86"/>
      <c r="L757" s="66" t="s">
        <v>252</v>
      </c>
      <c r="M757" s="67">
        <v>9.33</v>
      </c>
      <c r="N757" s="67">
        <v>8.4</v>
      </c>
      <c r="O757" s="72">
        <v>45292</v>
      </c>
      <c r="P757" s="73" t="s">
        <v>2252</v>
      </c>
      <c r="Q757" s="80" t="str">
        <f t="shared" si="23"/>
        <v>35.05.01.04.1</v>
      </c>
    </row>
    <row r="758" spans="1:18" ht="42.75" x14ac:dyDescent="0.2">
      <c r="A758" s="76" t="s">
        <v>579</v>
      </c>
      <c r="B758" s="76" t="s">
        <v>599</v>
      </c>
      <c r="C758" s="71" t="s">
        <v>601</v>
      </c>
      <c r="D758" s="76" t="s">
        <v>2879</v>
      </c>
      <c r="E758" s="78"/>
      <c r="F758" s="78"/>
      <c r="G758" s="78"/>
      <c r="H758" s="49" t="s">
        <v>3370</v>
      </c>
      <c r="I758" s="62"/>
      <c r="J758" s="57" t="s">
        <v>3702</v>
      </c>
      <c r="K758" s="86"/>
      <c r="L758" s="66" t="s">
        <v>252</v>
      </c>
      <c r="M758" s="67">
        <v>8.14</v>
      </c>
      <c r="N758" s="67">
        <v>7.33</v>
      </c>
      <c r="O758" s="72">
        <v>45292</v>
      </c>
      <c r="P758" s="73" t="s">
        <v>2252</v>
      </c>
      <c r="Q758" s="80"/>
    </row>
    <row r="759" spans="1:18" ht="42.75" x14ac:dyDescent="0.2">
      <c r="A759" s="76" t="s">
        <v>579</v>
      </c>
      <c r="B759" s="76" t="s">
        <v>599</v>
      </c>
      <c r="C759" s="71" t="s">
        <v>601</v>
      </c>
      <c r="D759" s="76" t="s">
        <v>2879</v>
      </c>
      <c r="E759" s="78"/>
      <c r="F759" s="78"/>
      <c r="G759" s="78"/>
      <c r="H759" s="49" t="s">
        <v>3371</v>
      </c>
      <c r="I759" s="62"/>
      <c r="J759" s="57" t="s">
        <v>3703</v>
      </c>
      <c r="K759" s="86"/>
      <c r="L759" s="66" t="s">
        <v>252</v>
      </c>
      <c r="M759" s="67">
        <v>10.83</v>
      </c>
      <c r="N759" s="67">
        <v>9.75</v>
      </c>
      <c r="O759" s="72">
        <v>45292</v>
      </c>
      <c r="P759" s="73" t="s">
        <v>2252</v>
      </c>
      <c r="Q759" s="80"/>
    </row>
    <row r="760" spans="1:18" ht="86.25" x14ac:dyDescent="0.2">
      <c r="A760" s="76" t="s">
        <v>579</v>
      </c>
      <c r="B760" s="76" t="s">
        <v>599</v>
      </c>
      <c r="C760" s="71" t="s">
        <v>611</v>
      </c>
      <c r="D760" s="76" t="s">
        <v>2879</v>
      </c>
      <c r="E760" s="78"/>
      <c r="F760" s="78"/>
      <c r="G760" s="78"/>
      <c r="H760" s="49" t="s">
        <v>2879</v>
      </c>
      <c r="I760" s="62"/>
      <c r="J760" s="57" t="s">
        <v>4123</v>
      </c>
      <c r="K760" s="86"/>
      <c r="L760" s="66"/>
      <c r="M760" s="67"/>
      <c r="N760" s="67" t="s">
        <v>2131</v>
      </c>
      <c r="O760" s="72"/>
      <c r="P760" s="73"/>
      <c r="Q760" s="80" t="str">
        <f t="shared" si="23"/>
        <v xml:space="preserve"> </v>
      </c>
    </row>
    <row r="761" spans="1:18" ht="28.5" x14ac:dyDescent="0.2">
      <c r="A761" s="76" t="s">
        <v>579</v>
      </c>
      <c r="B761" s="76" t="s">
        <v>599</v>
      </c>
      <c r="C761" s="71" t="s">
        <v>611</v>
      </c>
      <c r="D761" s="76" t="s">
        <v>2879</v>
      </c>
      <c r="E761" s="78"/>
      <c r="F761" s="78"/>
      <c r="G761" s="78"/>
      <c r="H761" s="49" t="s">
        <v>612</v>
      </c>
      <c r="I761" s="62"/>
      <c r="J761" s="57" t="s">
        <v>869</v>
      </c>
      <c r="K761" s="86"/>
      <c r="L761" s="66" t="s">
        <v>252</v>
      </c>
      <c r="M761" s="67">
        <v>4.82</v>
      </c>
      <c r="N761" s="67">
        <v>3.85</v>
      </c>
      <c r="O761" s="72">
        <v>45292</v>
      </c>
      <c r="P761" s="73" t="s">
        <v>2252</v>
      </c>
      <c r="Q761" s="80" t="str">
        <f t="shared" ref="Q761:Q830" si="25">IF(H761="",IF(B761="",A761,B761),H761)</f>
        <v>35.05.02.01.1</v>
      </c>
      <c r="R761" s="26"/>
    </row>
    <row r="762" spans="1:18" ht="28.5" x14ac:dyDescent="0.2">
      <c r="A762" s="76" t="s">
        <v>579</v>
      </c>
      <c r="B762" s="76" t="s">
        <v>599</v>
      </c>
      <c r="C762" s="71" t="s">
        <v>611</v>
      </c>
      <c r="D762" s="76" t="s">
        <v>2879</v>
      </c>
      <c r="E762" s="78"/>
      <c r="F762" s="78"/>
      <c r="G762" s="78"/>
      <c r="H762" s="49" t="s">
        <v>614</v>
      </c>
      <c r="I762" s="62"/>
      <c r="J762" s="57" t="s">
        <v>870</v>
      </c>
      <c r="K762" s="86"/>
      <c r="L762" s="66" t="s">
        <v>252</v>
      </c>
      <c r="M762" s="67">
        <v>6.62</v>
      </c>
      <c r="N762" s="67">
        <v>5.3</v>
      </c>
      <c r="O762" s="72">
        <v>45292</v>
      </c>
      <c r="P762" s="73" t="s">
        <v>2252</v>
      </c>
      <c r="Q762" s="80" t="str">
        <f t="shared" si="25"/>
        <v>35.05.02.02.1</v>
      </c>
    </row>
    <row r="763" spans="1:18" ht="28.5" x14ac:dyDescent="0.2">
      <c r="A763" s="76" t="s">
        <v>579</v>
      </c>
      <c r="B763" s="76" t="s">
        <v>599</v>
      </c>
      <c r="C763" s="71" t="s">
        <v>611</v>
      </c>
      <c r="D763" s="76" t="s">
        <v>2879</v>
      </c>
      <c r="E763" s="78"/>
      <c r="F763" s="78"/>
      <c r="G763" s="78"/>
      <c r="H763" s="49" t="s">
        <v>616</v>
      </c>
      <c r="I763" s="62"/>
      <c r="J763" s="57" t="s">
        <v>871</v>
      </c>
      <c r="K763" s="86"/>
      <c r="L763" s="66" t="s">
        <v>252</v>
      </c>
      <c r="M763" s="67">
        <v>10.59</v>
      </c>
      <c r="N763" s="67">
        <v>8.4700000000000006</v>
      </c>
      <c r="O763" s="72">
        <v>45292</v>
      </c>
      <c r="P763" s="73" t="s">
        <v>2252</v>
      </c>
      <c r="Q763" s="80" t="str">
        <f t="shared" si="25"/>
        <v>35.05.02.03.1</v>
      </c>
    </row>
    <row r="764" spans="1:18" ht="28.5" x14ac:dyDescent="0.2">
      <c r="A764" s="76" t="s">
        <v>579</v>
      </c>
      <c r="B764" s="76" t="s">
        <v>599</v>
      </c>
      <c r="C764" s="71" t="s">
        <v>611</v>
      </c>
      <c r="D764" s="76" t="s">
        <v>2879</v>
      </c>
      <c r="E764" s="78"/>
      <c r="F764" s="78"/>
      <c r="G764" s="78"/>
      <c r="H764" s="49" t="s">
        <v>618</v>
      </c>
      <c r="I764" s="62"/>
      <c r="J764" s="57" t="s">
        <v>872</v>
      </c>
      <c r="K764" s="86"/>
      <c r="L764" s="66" t="s">
        <v>252</v>
      </c>
      <c r="M764" s="67">
        <v>19.02</v>
      </c>
      <c r="N764" s="67">
        <v>16.170000000000002</v>
      </c>
      <c r="O764" s="72">
        <v>45292</v>
      </c>
      <c r="P764" s="73" t="s">
        <v>2252</v>
      </c>
      <c r="Q764" s="80" t="str">
        <f t="shared" si="25"/>
        <v>35.05.02.04.1</v>
      </c>
    </row>
    <row r="765" spans="1:18" ht="28.5" x14ac:dyDescent="0.2">
      <c r="A765" s="76" t="s">
        <v>579</v>
      </c>
      <c r="B765" s="76" t="s">
        <v>599</v>
      </c>
      <c r="C765" s="71" t="s">
        <v>611</v>
      </c>
      <c r="D765" s="76" t="s">
        <v>2879</v>
      </c>
      <c r="E765" s="78"/>
      <c r="F765" s="78"/>
      <c r="G765" s="78"/>
      <c r="H765" s="49" t="s">
        <v>625</v>
      </c>
      <c r="I765" s="62"/>
      <c r="J765" s="57" t="s">
        <v>873</v>
      </c>
      <c r="K765" s="86"/>
      <c r="L765" s="66" t="s">
        <v>252</v>
      </c>
      <c r="M765" s="67">
        <v>25.54</v>
      </c>
      <c r="N765" s="67">
        <v>21.71</v>
      </c>
      <c r="O765" s="72">
        <v>45292</v>
      </c>
      <c r="P765" s="73" t="s">
        <v>2252</v>
      </c>
      <c r="Q765" s="80" t="str">
        <f t="shared" si="25"/>
        <v>35.05.02.05.1</v>
      </c>
    </row>
    <row r="766" spans="1:18" ht="28.5" x14ac:dyDescent="0.2">
      <c r="A766" s="76" t="s">
        <v>579</v>
      </c>
      <c r="B766" s="76" t="s">
        <v>599</v>
      </c>
      <c r="C766" s="71" t="s">
        <v>611</v>
      </c>
      <c r="D766" s="76" t="s">
        <v>2879</v>
      </c>
      <c r="E766" s="78"/>
      <c r="F766" s="78"/>
      <c r="G766" s="78"/>
      <c r="H766" s="49" t="s">
        <v>626</v>
      </c>
      <c r="I766" s="62"/>
      <c r="J766" s="57" t="s">
        <v>874</v>
      </c>
      <c r="K766" s="86"/>
      <c r="L766" s="66" t="s">
        <v>252</v>
      </c>
      <c r="M766" s="67">
        <v>38.79</v>
      </c>
      <c r="N766" s="67">
        <v>32.97</v>
      </c>
      <c r="O766" s="72">
        <v>45292</v>
      </c>
      <c r="P766" s="73" t="s">
        <v>2252</v>
      </c>
      <c r="Q766" s="80" t="str">
        <f t="shared" si="25"/>
        <v>35.05.02.06.1</v>
      </c>
    </row>
    <row r="767" spans="1:18" ht="28.5" x14ac:dyDescent="0.2">
      <c r="A767" s="76" t="s">
        <v>579</v>
      </c>
      <c r="B767" s="76" t="s">
        <v>599</v>
      </c>
      <c r="C767" s="71" t="s">
        <v>611</v>
      </c>
      <c r="D767" s="76" t="s">
        <v>2879</v>
      </c>
      <c r="E767" s="78"/>
      <c r="F767" s="78"/>
      <c r="G767" s="78"/>
      <c r="H767" s="49" t="s">
        <v>627</v>
      </c>
      <c r="I767" s="62"/>
      <c r="J767" s="57" t="s">
        <v>875</v>
      </c>
      <c r="K767" s="86"/>
      <c r="L767" s="66" t="s">
        <v>252</v>
      </c>
      <c r="M767" s="67">
        <v>62.28</v>
      </c>
      <c r="N767" s="67">
        <v>56.06</v>
      </c>
      <c r="O767" s="72">
        <v>45292</v>
      </c>
      <c r="P767" s="73" t="s">
        <v>2252</v>
      </c>
      <c r="Q767" s="80" t="str">
        <f t="shared" si="25"/>
        <v>35.05.02.07.1</v>
      </c>
    </row>
    <row r="768" spans="1:18" ht="28.5" x14ac:dyDescent="0.2">
      <c r="A768" s="76" t="s">
        <v>579</v>
      </c>
      <c r="B768" s="76" t="s">
        <v>599</v>
      </c>
      <c r="C768" s="71" t="s">
        <v>611</v>
      </c>
      <c r="D768" s="76" t="s">
        <v>2879</v>
      </c>
      <c r="E768" s="78"/>
      <c r="F768" s="78"/>
      <c r="G768" s="78"/>
      <c r="H768" s="49" t="s">
        <v>624</v>
      </c>
      <c r="I768" s="62"/>
      <c r="J768" s="57" t="s">
        <v>876</v>
      </c>
      <c r="K768" s="86"/>
      <c r="L768" s="66" t="s">
        <v>252</v>
      </c>
      <c r="M768" s="67">
        <v>35.53</v>
      </c>
      <c r="N768" s="67">
        <v>31.98</v>
      </c>
      <c r="O768" s="72">
        <v>45292</v>
      </c>
      <c r="P768" s="73" t="s">
        <v>2252</v>
      </c>
      <c r="Q768" s="80" t="str">
        <f t="shared" si="25"/>
        <v>35.05.02.08.1</v>
      </c>
    </row>
    <row r="769" spans="1:18" ht="28.5" x14ac:dyDescent="0.2">
      <c r="A769" s="76" t="s">
        <v>579</v>
      </c>
      <c r="B769" s="76" t="s">
        <v>599</v>
      </c>
      <c r="C769" s="71" t="s">
        <v>611</v>
      </c>
      <c r="D769" s="76" t="s">
        <v>2879</v>
      </c>
      <c r="E769" s="78"/>
      <c r="F769" s="78"/>
      <c r="G769" s="78"/>
      <c r="H769" s="49" t="s">
        <v>628</v>
      </c>
      <c r="I769" s="62"/>
      <c r="J769" s="57" t="s">
        <v>877</v>
      </c>
      <c r="K769" s="86"/>
      <c r="L769" s="66" t="s">
        <v>252</v>
      </c>
      <c r="M769" s="67">
        <v>24.14</v>
      </c>
      <c r="N769" s="67">
        <v>21.73</v>
      </c>
      <c r="O769" s="72">
        <v>45292</v>
      </c>
      <c r="P769" s="73" t="s">
        <v>2252</v>
      </c>
      <c r="Q769" s="80" t="str">
        <f t="shared" si="25"/>
        <v>35.05.02.09.1</v>
      </c>
    </row>
    <row r="770" spans="1:18" ht="143.25" x14ac:dyDescent="0.2">
      <c r="A770" s="76" t="s">
        <v>579</v>
      </c>
      <c r="B770" s="76" t="s">
        <v>599</v>
      </c>
      <c r="C770" s="71" t="s">
        <v>630</v>
      </c>
      <c r="D770" s="76" t="s">
        <v>2879</v>
      </c>
      <c r="E770" s="78"/>
      <c r="F770" s="78"/>
      <c r="G770" s="78"/>
      <c r="H770" s="49" t="s">
        <v>2879</v>
      </c>
      <c r="I770" s="62"/>
      <c r="J770" s="57" t="s">
        <v>4124</v>
      </c>
      <c r="K770" s="86"/>
      <c r="L770" s="66"/>
      <c r="M770" s="67"/>
      <c r="N770" s="67" t="s">
        <v>2131</v>
      </c>
      <c r="O770" s="72"/>
      <c r="P770" s="73"/>
      <c r="Q770" s="80" t="str">
        <f t="shared" si="25"/>
        <v xml:space="preserve"> </v>
      </c>
    </row>
    <row r="771" spans="1:18" ht="28.5" x14ac:dyDescent="0.2">
      <c r="A771" s="76" t="s">
        <v>579</v>
      </c>
      <c r="B771" s="76" t="s">
        <v>599</v>
      </c>
      <c r="C771" s="71" t="s">
        <v>630</v>
      </c>
      <c r="D771" s="76" t="s">
        <v>2879</v>
      </c>
      <c r="E771" s="78"/>
      <c r="F771" s="78"/>
      <c r="G771" s="78"/>
      <c r="H771" s="49" t="s">
        <v>631</v>
      </c>
      <c r="I771" s="62"/>
      <c r="J771" s="57" t="s">
        <v>878</v>
      </c>
      <c r="K771" s="86"/>
      <c r="L771" s="66" t="s">
        <v>252</v>
      </c>
      <c r="M771" s="67">
        <v>5.72</v>
      </c>
      <c r="N771" s="67">
        <v>4.58</v>
      </c>
      <c r="O771" s="72">
        <v>45292</v>
      </c>
      <c r="P771" s="73" t="s">
        <v>2252</v>
      </c>
      <c r="Q771" s="80" t="str">
        <f t="shared" si="25"/>
        <v>35.05.03.01.1</v>
      </c>
      <c r="R771" s="26"/>
    </row>
    <row r="772" spans="1:18" ht="28.5" x14ac:dyDescent="0.2">
      <c r="A772" s="76" t="s">
        <v>579</v>
      </c>
      <c r="B772" s="76" t="s">
        <v>599</v>
      </c>
      <c r="C772" s="71" t="s">
        <v>630</v>
      </c>
      <c r="D772" s="76" t="s">
        <v>2879</v>
      </c>
      <c r="E772" s="78"/>
      <c r="F772" s="78"/>
      <c r="G772" s="78"/>
      <c r="H772" s="49" t="s">
        <v>633</v>
      </c>
      <c r="I772" s="62"/>
      <c r="J772" s="57" t="s">
        <v>879</v>
      </c>
      <c r="K772" s="86"/>
      <c r="L772" s="66" t="s">
        <v>252</v>
      </c>
      <c r="M772" s="67">
        <v>7.28</v>
      </c>
      <c r="N772" s="67">
        <v>5.82</v>
      </c>
      <c r="O772" s="72">
        <v>45292</v>
      </c>
      <c r="P772" s="73" t="s">
        <v>2252</v>
      </c>
      <c r="Q772" s="80" t="str">
        <f t="shared" si="25"/>
        <v>35.05.03.02.1</v>
      </c>
    </row>
    <row r="773" spans="1:18" ht="28.5" x14ac:dyDescent="0.2">
      <c r="A773" s="76" t="s">
        <v>579</v>
      </c>
      <c r="B773" s="76" t="s">
        <v>599</v>
      </c>
      <c r="C773" s="71" t="s">
        <v>630</v>
      </c>
      <c r="D773" s="76" t="s">
        <v>2879</v>
      </c>
      <c r="E773" s="78"/>
      <c r="F773" s="78"/>
      <c r="G773" s="78"/>
      <c r="H773" s="49" t="s">
        <v>635</v>
      </c>
      <c r="I773" s="62"/>
      <c r="J773" s="57" t="s">
        <v>880</v>
      </c>
      <c r="K773" s="86"/>
      <c r="L773" s="66" t="s">
        <v>252</v>
      </c>
      <c r="M773" s="67">
        <v>12.09</v>
      </c>
      <c r="N773" s="67">
        <v>9.68</v>
      </c>
      <c r="O773" s="72">
        <v>45292</v>
      </c>
      <c r="P773" s="73" t="s">
        <v>2252</v>
      </c>
      <c r="Q773" s="80" t="str">
        <f t="shared" si="25"/>
        <v>35.05.03.03.1</v>
      </c>
    </row>
    <row r="774" spans="1:18" ht="28.5" x14ac:dyDescent="0.2">
      <c r="A774" s="76" t="s">
        <v>579</v>
      </c>
      <c r="B774" s="76" t="s">
        <v>599</v>
      </c>
      <c r="C774" s="71" t="s">
        <v>630</v>
      </c>
      <c r="D774" s="76" t="s">
        <v>2879</v>
      </c>
      <c r="E774" s="78"/>
      <c r="F774" s="78"/>
      <c r="G774" s="78"/>
      <c r="H774" s="49" t="s">
        <v>637</v>
      </c>
      <c r="I774" s="62"/>
      <c r="J774" s="57" t="s">
        <v>881</v>
      </c>
      <c r="K774" s="86"/>
      <c r="L774" s="66" t="s">
        <v>252</v>
      </c>
      <c r="M774" s="67">
        <v>21.68</v>
      </c>
      <c r="N774" s="67">
        <v>18.43</v>
      </c>
      <c r="O774" s="72">
        <v>45292</v>
      </c>
      <c r="P774" s="73" t="s">
        <v>2252</v>
      </c>
      <c r="Q774" s="80" t="str">
        <f t="shared" si="25"/>
        <v>35.05.03.04.1</v>
      </c>
    </row>
    <row r="775" spans="1:18" ht="28.5" x14ac:dyDescent="0.2">
      <c r="A775" s="76" t="s">
        <v>579</v>
      </c>
      <c r="B775" s="76" t="s">
        <v>599</v>
      </c>
      <c r="C775" s="71" t="s">
        <v>630</v>
      </c>
      <c r="D775" s="76" t="s">
        <v>2879</v>
      </c>
      <c r="E775" s="78"/>
      <c r="F775" s="78"/>
      <c r="G775" s="78"/>
      <c r="H775" s="49" t="s">
        <v>639</v>
      </c>
      <c r="I775" s="62"/>
      <c r="J775" s="57" t="s">
        <v>882</v>
      </c>
      <c r="K775" s="86"/>
      <c r="L775" s="66" t="s">
        <v>252</v>
      </c>
      <c r="M775" s="67">
        <v>32.17</v>
      </c>
      <c r="N775" s="67">
        <v>27.34</v>
      </c>
      <c r="O775" s="72">
        <v>45292</v>
      </c>
      <c r="P775" s="73" t="s">
        <v>2252</v>
      </c>
      <c r="Q775" s="80" t="str">
        <f t="shared" si="25"/>
        <v>35.05.03.05.1</v>
      </c>
    </row>
    <row r="776" spans="1:18" ht="28.5" x14ac:dyDescent="0.2">
      <c r="A776" s="76" t="s">
        <v>579</v>
      </c>
      <c r="B776" s="76" t="s">
        <v>599</v>
      </c>
      <c r="C776" s="71" t="s">
        <v>630</v>
      </c>
      <c r="D776" s="76" t="s">
        <v>2879</v>
      </c>
      <c r="E776" s="78"/>
      <c r="F776" s="78"/>
      <c r="G776" s="78"/>
      <c r="H776" s="49" t="s">
        <v>641</v>
      </c>
      <c r="I776" s="62"/>
      <c r="J776" s="57" t="s">
        <v>883</v>
      </c>
      <c r="K776" s="86"/>
      <c r="L776" s="66" t="s">
        <v>252</v>
      </c>
      <c r="M776" s="67">
        <v>37.090000000000003</v>
      </c>
      <c r="N776" s="67">
        <v>31.53</v>
      </c>
      <c r="O776" s="72">
        <v>45292</v>
      </c>
      <c r="P776" s="73" t="s">
        <v>2252</v>
      </c>
      <c r="Q776" s="80" t="str">
        <f t="shared" si="25"/>
        <v>35.05.03.06.1</v>
      </c>
    </row>
    <row r="777" spans="1:18" ht="28.5" x14ac:dyDescent="0.2">
      <c r="A777" s="76" t="s">
        <v>579</v>
      </c>
      <c r="B777" s="76" t="s">
        <v>599</v>
      </c>
      <c r="C777" s="71" t="s">
        <v>630</v>
      </c>
      <c r="D777" s="76" t="s">
        <v>2879</v>
      </c>
      <c r="E777" s="78"/>
      <c r="F777" s="78"/>
      <c r="G777" s="78"/>
      <c r="H777" s="49" t="s">
        <v>643</v>
      </c>
      <c r="I777" s="62"/>
      <c r="J777" s="57" t="s">
        <v>884</v>
      </c>
      <c r="K777" s="86"/>
      <c r="L777" s="66" t="s">
        <v>252</v>
      </c>
      <c r="M777" s="67">
        <v>45.57</v>
      </c>
      <c r="N777" s="67">
        <v>41.01</v>
      </c>
      <c r="O777" s="72">
        <v>45292</v>
      </c>
      <c r="P777" s="73" t="s">
        <v>2252</v>
      </c>
      <c r="Q777" s="80" t="str">
        <f t="shared" si="25"/>
        <v>35.05.03.07.1</v>
      </c>
    </row>
    <row r="778" spans="1:18" ht="28.5" x14ac:dyDescent="0.2">
      <c r="A778" s="76" t="s">
        <v>579</v>
      </c>
      <c r="B778" s="76" t="s">
        <v>599</v>
      </c>
      <c r="C778" s="71" t="s">
        <v>630</v>
      </c>
      <c r="D778" s="76" t="s">
        <v>2879</v>
      </c>
      <c r="E778" s="78"/>
      <c r="F778" s="78"/>
      <c r="G778" s="78"/>
      <c r="H778" s="49" t="s">
        <v>645</v>
      </c>
      <c r="I778" s="62"/>
      <c r="J778" s="57" t="s">
        <v>885</v>
      </c>
      <c r="K778" s="86"/>
      <c r="L778" s="66" t="s">
        <v>252</v>
      </c>
      <c r="M778" s="67">
        <v>62.63</v>
      </c>
      <c r="N778" s="67">
        <v>56.37</v>
      </c>
      <c r="O778" s="72">
        <v>45292</v>
      </c>
      <c r="P778" s="73" t="s">
        <v>2252</v>
      </c>
      <c r="Q778" s="80" t="str">
        <f t="shared" si="25"/>
        <v>35.05.03.08.1</v>
      </c>
    </row>
    <row r="779" spans="1:18" ht="28.5" x14ac:dyDescent="0.2">
      <c r="A779" s="76" t="s">
        <v>579</v>
      </c>
      <c r="B779" s="76" t="s">
        <v>599</v>
      </c>
      <c r="C779" s="71" t="s">
        <v>630</v>
      </c>
      <c r="D779" s="76" t="s">
        <v>2879</v>
      </c>
      <c r="E779" s="78"/>
      <c r="F779" s="78"/>
      <c r="G779" s="78"/>
      <c r="H779" s="49" t="s">
        <v>647</v>
      </c>
      <c r="I779" s="62"/>
      <c r="J779" s="57" t="s">
        <v>886</v>
      </c>
      <c r="K779" s="86"/>
      <c r="L779" s="66" t="s">
        <v>252</v>
      </c>
      <c r="M779" s="67">
        <v>32.72</v>
      </c>
      <c r="N779" s="67">
        <v>29.45</v>
      </c>
      <c r="O779" s="72">
        <v>45292</v>
      </c>
      <c r="P779" s="73" t="s">
        <v>2252</v>
      </c>
      <c r="Q779" s="80" t="str">
        <f t="shared" si="25"/>
        <v>35.05.03.10.1</v>
      </c>
    </row>
    <row r="780" spans="1:18" ht="28.5" x14ac:dyDescent="0.2">
      <c r="A780" s="76" t="s">
        <v>579</v>
      </c>
      <c r="B780" s="76" t="s">
        <v>599</v>
      </c>
      <c r="C780" s="71" t="s">
        <v>630</v>
      </c>
      <c r="D780" s="76" t="s">
        <v>2879</v>
      </c>
      <c r="E780" s="78"/>
      <c r="F780" s="78"/>
      <c r="G780" s="78"/>
      <c r="H780" s="49" t="s">
        <v>649</v>
      </c>
      <c r="I780" s="62"/>
      <c r="J780" s="57" t="s">
        <v>887</v>
      </c>
      <c r="K780" s="86"/>
      <c r="L780" s="66" t="s">
        <v>252</v>
      </c>
      <c r="M780" s="67">
        <v>31.82</v>
      </c>
      <c r="N780" s="67">
        <v>28.64</v>
      </c>
      <c r="O780" s="72">
        <v>45292</v>
      </c>
      <c r="P780" s="73" t="s">
        <v>2252</v>
      </c>
      <c r="Q780" s="80" t="str">
        <f t="shared" si="25"/>
        <v>35.05.03.11.1</v>
      </c>
    </row>
    <row r="781" spans="1:18" ht="143.25" x14ac:dyDescent="0.2">
      <c r="A781" s="76" t="s">
        <v>579</v>
      </c>
      <c r="B781" s="76" t="s">
        <v>599</v>
      </c>
      <c r="C781" s="71" t="s">
        <v>651</v>
      </c>
      <c r="D781" s="76" t="s">
        <v>2879</v>
      </c>
      <c r="E781" s="78"/>
      <c r="F781" s="78"/>
      <c r="G781" s="78"/>
      <c r="H781" s="49" t="s">
        <v>2879</v>
      </c>
      <c r="I781" s="62"/>
      <c r="J781" s="57" t="s">
        <v>4125</v>
      </c>
      <c r="K781" s="86"/>
      <c r="L781" s="66"/>
      <c r="M781" s="67"/>
      <c r="N781" s="67" t="s">
        <v>2131</v>
      </c>
      <c r="O781" s="72"/>
      <c r="P781" s="73"/>
      <c r="Q781" s="80" t="str">
        <f t="shared" si="25"/>
        <v xml:space="preserve"> </v>
      </c>
    </row>
    <row r="782" spans="1:18" ht="28.5" x14ac:dyDescent="0.2">
      <c r="A782" s="76" t="s">
        <v>579</v>
      </c>
      <c r="B782" s="76" t="s">
        <v>599</v>
      </c>
      <c r="C782" s="71" t="s">
        <v>651</v>
      </c>
      <c r="D782" s="76" t="s">
        <v>2879</v>
      </c>
      <c r="E782" s="78"/>
      <c r="F782" s="78"/>
      <c r="G782" s="78"/>
      <c r="H782" s="49" t="s">
        <v>652</v>
      </c>
      <c r="I782" s="62"/>
      <c r="J782" s="57" t="s">
        <v>888</v>
      </c>
      <c r="K782" s="86"/>
      <c r="L782" s="66" t="s">
        <v>252</v>
      </c>
      <c r="M782" s="67">
        <v>4.47</v>
      </c>
      <c r="N782" s="67">
        <v>3.79</v>
      </c>
      <c r="O782" s="72">
        <v>45292</v>
      </c>
      <c r="P782" s="73" t="s">
        <v>2252</v>
      </c>
      <c r="Q782" s="80" t="str">
        <f t="shared" si="25"/>
        <v>35.05.04.01.1</v>
      </c>
      <c r="R782" s="26"/>
    </row>
    <row r="783" spans="1:18" ht="28.5" x14ac:dyDescent="0.2">
      <c r="A783" s="76" t="s">
        <v>579</v>
      </c>
      <c r="B783" s="76" t="s">
        <v>599</v>
      </c>
      <c r="C783" s="71" t="s">
        <v>651</v>
      </c>
      <c r="D783" s="76" t="s">
        <v>2879</v>
      </c>
      <c r="E783" s="78"/>
      <c r="F783" s="78"/>
      <c r="G783" s="78"/>
      <c r="H783" s="49" t="s">
        <v>654</v>
      </c>
      <c r="I783" s="62"/>
      <c r="J783" s="57" t="s">
        <v>889</v>
      </c>
      <c r="K783" s="86"/>
      <c r="L783" s="66" t="s">
        <v>252</v>
      </c>
      <c r="M783" s="67">
        <v>7.78</v>
      </c>
      <c r="N783" s="67">
        <v>6.61</v>
      </c>
      <c r="O783" s="72">
        <v>45292</v>
      </c>
      <c r="P783" s="73" t="s">
        <v>2252</v>
      </c>
      <c r="Q783" s="80" t="str">
        <f t="shared" si="25"/>
        <v>35.05.04.02.1</v>
      </c>
    </row>
    <row r="784" spans="1:18" ht="28.5" x14ac:dyDescent="0.2">
      <c r="A784" s="76" t="s">
        <v>579</v>
      </c>
      <c r="B784" s="76" t="s">
        <v>599</v>
      </c>
      <c r="C784" s="71" t="s">
        <v>651</v>
      </c>
      <c r="D784" s="76" t="s">
        <v>2879</v>
      </c>
      <c r="E784" s="78"/>
      <c r="F784" s="78"/>
      <c r="G784" s="78"/>
      <c r="H784" s="49" t="s">
        <v>656</v>
      </c>
      <c r="I784" s="62"/>
      <c r="J784" s="57" t="s">
        <v>890</v>
      </c>
      <c r="K784" s="86"/>
      <c r="L784" s="66" t="s">
        <v>252</v>
      </c>
      <c r="M784" s="67">
        <v>11.64</v>
      </c>
      <c r="N784" s="67">
        <v>9.31</v>
      </c>
      <c r="O784" s="72">
        <v>45292</v>
      </c>
      <c r="P784" s="73" t="s">
        <v>2252</v>
      </c>
      <c r="Q784" s="80" t="str">
        <f t="shared" si="25"/>
        <v>35.05.04.03.1</v>
      </c>
    </row>
    <row r="785" spans="1:18" ht="28.5" x14ac:dyDescent="0.2">
      <c r="A785" s="76" t="s">
        <v>579</v>
      </c>
      <c r="B785" s="76" t="s">
        <v>599</v>
      </c>
      <c r="C785" s="71" t="s">
        <v>651</v>
      </c>
      <c r="D785" s="76" t="s">
        <v>2879</v>
      </c>
      <c r="E785" s="78"/>
      <c r="F785" s="78"/>
      <c r="G785" s="78"/>
      <c r="H785" s="49" t="s">
        <v>658</v>
      </c>
      <c r="I785" s="62"/>
      <c r="J785" s="57" t="s">
        <v>891</v>
      </c>
      <c r="K785" s="86"/>
      <c r="L785" s="66" t="s">
        <v>252</v>
      </c>
      <c r="M785" s="67">
        <v>20.68</v>
      </c>
      <c r="N785" s="67">
        <v>17.579999999999998</v>
      </c>
      <c r="O785" s="72">
        <v>45292</v>
      </c>
      <c r="P785" s="73" t="s">
        <v>2252</v>
      </c>
      <c r="Q785" s="80" t="str">
        <f t="shared" si="25"/>
        <v>35.05.04.04.1</v>
      </c>
    </row>
    <row r="786" spans="1:18" ht="28.5" x14ac:dyDescent="0.2">
      <c r="A786" s="76" t="s">
        <v>579</v>
      </c>
      <c r="B786" s="76" t="s">
        <v>599</v>
      </c>
      <c r="C786" s="71" t="s">
        <v>651</v>
      </c>
      <c r="D786" s="76" t="s">
        <v>2879</v>
      </c>
      <c r="E786" s="78"/>
      <c r="F786" s="78"/>
      <c r="G786" s="78"/>
      <c r="H786" s="49" t="s">
        <v>660</v>
      </c>
      <c r="I786" s="62"/>
      <c r="J786" s="57" t="s">
        <v>892</v>
      </c>
      <c r="K786" s="86"/>
      <c r="L786" s="66" t="s">
        <v>252</v>
      </c>
      <c r="M786" s="67">
        <v>33.42</v>
      </c>
      <c r="N786" s="67">
        <v>30.08</v>
      </c>
      <c r="O786" s="72">
        <v>45292</v>
      </c>
      <c r="P786" s="73" t="s">
        <v>2252</v>
      </c>
      <c r="Q786" s="80" t="str">
        <f t="shared" si="25"/>
        <v>35.05.04.05.1</v>
      </c>
    </row>
    <row r="787" spans="1:18" ht="28.5" x14ac:dyDescent="0.2">
      <c r="A787" s="76" t="s">
        <v>579</v>
      </c>
      <c r="B787" s="76" t="s">
        <v>599</v>
      </c>
      <c r="C787" s="71" t="s">
        <v>651</v>
      </c>
      <c r="D787" s="76" t="s">
        <v>2879</v>
      </c>
      <c r="E787" s="78"/>
      <c r="F787" s="78"/>
      <c r="G787" s="78"/>
      <c r="H787" s="49" t="s">
        <v>662</v>
      </c>
      <c r="I787" s="62"/>
      <c r="J787" s="57" t="s">
        <v>893</v>
      </c>
      <c r="K787" s="86"/>
      <c r="L787" s="66" t="s">
        <v>252</v>
      </c>
      <c r="M787" s="67">
        <v>43.46</v>
      </c>
      <c r="N787" s="67">
        <v>39.11</v>
      </c>
      <c r="O787" s="72">
        <v>45292</v>
      </c>
      <c r="P787" s="73" t="s">
        <v>2252</v>
      </c>
      <c r="Q787" s="80" t="str">
        <f t="shared" si="25"/>
        <v>35.05.04.06.1</v>
      </c>
    </row>
    <row r="788" spans="1:18" ht="28.5" x14ac:dyDescent="0.2">
      <c r="A788" s="76" t="s">
        <v>579</v>
      </c>
      <c r="B788" s="76" t="s">
        <v>599</v>
      </c>
      <c r="C788" s="71" t="s">
        <v>651</v>
      </c>
      <c r="D788" s="76" t="s">
        <v>2879</v>
      </c>
      <c r="E788" s="78"/>
      <c r="F788" s="78"/>
      <c r="G788" s="78"/>
      <c r="H788" s="49" t="s">
        <v>664</v>
      </c>
      <c r="I788" s="62"/>
      <c r="J788" s="57" t="s">
        <v>894</v>
      </c>
      <c r="K788" s="86"/>
      <c r="L788" s="66" t="s">
        <v>252</v>
      </c>
      <c r="M788" s="67">
        <v>68.650000000000006</v>
      </c>
      <c r="N788" s="67">
        <v>61.79</v>
      </c>
      <c r="O788" s="72">
        <v>45292</v>
      </c>
      <c r="P788" s="73" t="s">
        <v>2252</v>
      </c>
      <c r="Q788" s="80" t="str">
        <f t="shared" si="25"/>
        <v>35.05.04.07.1</v>
      </c>
    </row>
    <row r="789" spans="1:18" ht="28.5" x14ac:dyDescent="0.2">
      <c r="A789" s="76" t="s">
        <v>579</v>
      </c>
      <c r="B789" s="76" t="s">
        <v>599</v>
      </c>
      <c r="C789" s="71" t="s">
        <v>651</v>
      </c>
      <c r="D789" s="76" t="s">
        <v>2879</v>
      </c>
      <c r="E789" s="78"/>
      <c r="F789" s="78"/>
      <c r="G789" s="78"/>
      <c r="H789" s="49" t="s">
        <v>666</v>
      </c>
      <c r="I789" s="62"/>
      <c r="J789" s="57" t="s">
        <v>895</v>
      </c>
      <c r="K789" s="86"/>
      <c r="L789" s="66" t="s">
        <v>252</v>
      </c>
      <c r="M789" s="67">
        <v>141.52000000000001</v>
      </c>
      <c r="N789" s="67">
        <v>127.37</v>
      </c>
      <c r="O789" s="72">
        <v>45292</v>
      </c>
      <c r="P789" s="73" t="s">
        <v>2252</v>
      </c>
      <c r="Q789" s="80" t="str">
        <f t="shared" si="25"/>
        <v>35.05.04.08.1</v>
      </c>
    </row>
    <row r="790" spans="1:18" ht="28.5" x14ac:dyDescent="0.2">
      <c r="A790" s="76" t="s">
        <v>579</v>
      </c>
      <c r="B790" s="76" t="s">
        <v>599</v>
      </c>
      <c r="C790" s="71" t="s">
        <v>651</v>
      </c>
      <c r="D790" s="76" t="s">
        <v>2879</v>
      </c>
      <c r="E790" s="78"/>
      <c r="F790" s="78"/>
      <c r="G790" s="78"/>
      <c r="H790" s="49" t="s">
        <v>668</v>
      </c>
      <c r="I790" s="62"/>
      <c r="J790" s="57" t="s">
        <v>896</v>
      </c>
      <c r="K790" s="86"/>
      <c r="L790" s="66" t="s">
        <v>252</v>
      </c>
      <c r="M790" s="67">
        <v>36.79</v>
      </c>
      <c r="N790" s="67">
        <v>33.11</v>
      </c>
      <c r="O790" s="72">
        <v>45292</v>
      </c>
      <c r="P790" s="73" t="s">
        <v>2252</v>
      </c>
      <c r="Q790" s="80" t="str">
        <f t="shared" si="25"/>
        <v>35.05.04.10.1</v>
      </c>
    </row>
    <row r="791" spans="1:18" ht="129" x14ac:dyDescent="0.2">
      <c r="A791" s="76" t="s">
        <v>579</v>
      </c>
      <c r="B791" s="76" t="s">
        <v>599</v>
      </c>
      <c r="C791" s="71" t="s">
        <v>670</v>
      </c>
      <c r="D791" s="76" t="s">
        <v>2879</v>
      </c>
      <c r="E791" s="78"/>
      <c r="F791" s="78"/>
      <c r="G791" s="78"/>
      <c r="H791" s="49" t="s">
        <v>2879</v>
      </c>
      <c r="I791" s="62"/>
      <c r="J791" s="57" t="s">
        <v>4126</v>
      </c>
      <c r="K791" s="86"/>
      <c r="L791" s="66"/>
      <c r="M791" s="67"/>
      <c r="N791" s="67" t="s">
        <v>2131</v>
      </c>
      <c r="O791" s="72"/>
      <c r="P791" s="73"/>
      <c r="Q791" s="80" t="str">
        <f t="shared" si="25"/>
        <v xml:space="preserve"> </v>
      </c>
    </row>
    <row r="792" spans="1:18" ht="28.5" x14ac:dyDescent="0.2">
      <c r="A792" s="76" t="s">
        <v>579</v>
      </c>
      <c r="B792" s="76" t="s">
        <v>599</v>
      </c>
      <c r="C792" s="71" t="s">
        <v>670</v>
      </c>
      <c r="D792" s="76" t="s">
        <v>2879</v>
      </c>
      <c r="E792" s="78"/>
      <c r="F792" s="78"/>
      <c r="G792" s="78"/>
      <c r="H792" s="49" t="s">
        <v>671</v>
      </c>
      <c r="I792" s="62"/>
      <c r="J792" s="57" t="s">
        <v>897</v>
      </c>
      <c r="K792" s="86"/>
      <c r="L792" s="66" t="s">
        <v>252</v>
      </c>
      <c r="M792" s="67">
        <v>3.46</v>
      </c>
      <c r="N792" s="67">
        <v>3.12</v>
      </c>
      <c r="O792" s="72">
        <v>45292</v>
      </c>
      <c r="P792" s="73" t="s">
        <v>2252</v>
      </c>
      <c r="Q792" s="80" t="str">
        <f t="shared" si="25"/>
        <v>35.05.05.01.1</v>
      </c>
      <c r="R792" s="26"/>
    </row>
    <row r="793" spans="1:18" ht="28.5" x14ac:dyDescent="0.2">
      <c r="A793" s="76" t="s">
        <v>579</v>
      </c>
      <c r="B793" s="76" t="s">
        <v>599</v>
      </c>
      <c r="C793" s="71" t="s">
        <v>670</v>
      </c>
      <c r="D793" s="76" t="s">
        <v>2879</v>
      </c>
      <c r="E793" s="78"/>
      <c r="F793" s="78"/>
      <c r="G793" s="78"/>
      <c r="H793" s="49" t="s">
        <v>673</v>
      </c>
      <c r="I793" s="62"/>
      <c r="J793" s="57" t="s">
        <v>898</v>
      </c>
      <c r="K793" s="86"/>
      <c r="L793" s="66" t="s">
        <v>252</v>
      </c>
      <c r="M793" s="67">
        <v>4.72</v>
      </c>
      <c r="N793" s="67">
        <v>4.25</v>
      </c>
      <c r="O793" s="72">
        <v>45292</v>
      </c>
      <c r="P793" s="73" t="s">
        <v>2252</v>
      </c>
      <c r="Q793" s="80" t="str">
        <f t="shared" si="25"/>
        <v>35.05.05.02.1</v>
      </c>
    </row>
    <row r="794" spans="1:18" ht="28.5" x14ac:dyDescent="0.2">
      <c r="A794" s="76" t="s">
        <v>579</v>
      </c>
      <c r="B794" s="76" t="s">
        <v>599</v>
      </c>
      <c r="C794" s="71" t="s">
        <v>670</v>
      </c>
      <c r="D794" s="76" t="s">
        <v>2879</v>
      </c>
      <c r="E794" s="78"/>
      <c r="F794" s="78"/>
      <c r="G794" s="78"/>
      <c r="H794" s="49" t="s">
        <v>675</v>
      </c>
      <c r="I794" s="62"/>
      <c r="J794" s="57" t="s">
        <v>899</v>
      </c>
      <c r="K794" s="86"/>
      <c r="L794" s="66" t="s">
        <v>252</v>
      </c>
      <c r="M794" s="67">
        <v>6.72</v>
      </c>
      <c r="N794" s="67">
        <v>5.38</v>
      </c>
      <c r="O794" s="72">
        <v>45292</v>
      </c>
      <c r="P794" s="73" t="s">
        <v>2252</v>
      </c>
      <c r="Q794" s="80" t="str">
        <f t="shared" si="25"/>
        <v>35.05.05.03.1</v>
      </c>
    </row>
    <row r="795" spans="1:18" ht="28.5" x14ac:dyDescent="0.2">
      <c r="A795" s="76" t="s">
        <v>579</v>
      </c>
      <c r="B795" s="76" t="s">
        <v>599</v>
      </c>
      <c r="C795" s="71" t="s">
        <v>670</v>
      </c>
      <c r="D795" s="76" t="s">
        <v>2879</v>
      </c>
      <c r="E795" s="78"/>
      <c r="F795" s="78"/>
      <c r="G795" s="78"/>
      <c r="H795" s="49" t="s">
        <v>677</v>
      </c>
      <c r="I795" s="62"/>
      <c r="J795" s="57" t="s">
        <v>900</v>
      </c>
      <c r="K795" s="86"/>
      <c r="L795" s="66" t="s">
        <v>252</v>
      </c>
      <c r="M795" s="67">
        <v>11.34</v>
      </c>
      <c r="N795" s="67">
        <v>9.65</v>
      </c>
      <c r="O795" s="72">
        <v>45292</v>
      </c>
      <c r="P795" s="73" t="s">
        <v>2252</v>
      </c>
      <c r="Q795" s="80" t="str">
        <f t="shared" si="25"/>
        <v>35.05.05.04.1</v>
      </c>
    </row>
    <row r="796" spans="1:18" ht="28.5" x14ac:dyDescent="0.2">
      <c r="A796" s="76" t="s">
        <v>579</v>
      </c>
      <c r="B796" s="76" t="s">
        <v>599</v>
      </c>
      <c r="C796" s="71" t="s">
        <v>670</v>
      </c>
      <c r="D796" s="76" t="s">
        <v>2879</v>
      </c>
      <c r="E796" s="78"/>
      <c r="F796" s="78"/>
      <c r="G796" s="78"/>
      <c r="H796" s="49" t="s">
        <v>679</v>
      </c>
      <c r="I796" s="62"/>
      <c r="J796" s="57" t="s">
        <v>901</v>
      </c>
      <c r="K796" s="86"/>
      <c r="L796" s="66" t="s">
        <v>252</v>
      </c>
      <c r="M796" s="67">
        <v>20.88</v>
      </c>
      <c r="N796" s="67">
        <v>18.79</v>
      </c>
      <c r="O796" s="72">
        <v>45292</v>
      </c>
      <c r="P796" s="73" t="s">
        <v>2252</v>
      </c>
      <c r="Q796" s="80" t="str">
        <f t="shared" si="25"/>
        <v>35.05.05.05.1</v>
      </c>
    </row>
    <row r="797" spans="1:18" ht="28.5" x14ac:dyDescent="0.2">
      <c r="A797" s="76" t="s">
        <v>579</v>
      </c>
      <c r="B797" s="76" t="s">
        <v>599</v>
      </c>
      <c r="C797" s="71" t="s">
        <v>670</v>
      </c>
      <c r="D797" s="76" t="s">
        <v>2879</v>
      </c>
      <c r="E797" s="78"/>
      <c r="F797" s="78"/>
      <c r="G797" s="78"/>
      <c r="H797" s="49" t="s">
        <v>681</v>
      </c>
      <c r="I797" s="62"/>
      <c r="J797" s="57" t="s">
        <v>902</v>
      </c>
      <c r="K797" s="86"/>
      <c r="L797" s="66" t="s">
        <v>252</v>
      </c>
      <c r="M797" s="67">
        <v>24.44</v>
      </c>
      <c r="N797" s="67">
        <v>22</v>
      </c>
      <c r="O797" s="72">
        <v>45292</v>
      </c>
      <c r="P797" s="73" t="s">
        <v>2252</v>
      </c>
      <c r="Q797" s="80" t="str">
        <f t="shared" si="25"/>
        <v>35.05.05.06.1</v>
      </c>
    </row>
    <row r="798" spans="1:18" ht="28.5" x14ac:dyDescent="0.2">
      <c r="A798" s="76" t="s">
        <v>579</v>
      </c>
      <c r="B798" s="76" t="s">
        <v>599</v>
      </c>
      <c r="C798" s="71" t="s">
        <v>670</v>
      </c>
      <c r="D798" s="76" t="s">
        <v>2879</v>
      </c>
      <c r="E798" s="78"/>
      <c r="F798" s="78"/>
      <c r="G798" s="78"/>
      <c r="H798" s="49" t="s">
        <v>683</v>
      </c>
      <c r="I798" s="62"/>
      <c r="J798" s="57" t="s">
        <v>903</v>
      </c>
      <c r="K798" s="86"/>
      <c r="L798" s="66" t="s">
        <v>252</v>
      </c>
      <c r="M798" s="67">
        <v>37.29</v>
      </c>
      <c r="N798" s="67">
        <v>33.56</v>
      </c>
      <c r="O798" s="72">
        <v>45292</v>
      </c>
      <c r="P798" s="73" t="s">
        <v>2252</v>
      </c>
      <c r="Q798" s="80" t="str">
        <f t="shared" si="25"/>
        <v>35.05.05.08.1</v>
      </c>
    </row>
    <row r="799" spans="1:18" ht="28.5" x14ac:dyDescent="0.2">
      <c r="A799" s="76" t="s">
        <v>579</v>
      </c>
      <c r="B799" s="76" t="s">
        <v>599</v>
      </c>
      <c r="C799" s="71" t="s">
        <v>670</v>
      </c>
      <c r="D799" s="76" t="s">
        <v>2879</v>
      </c>
      <c r="E799" s="78"/>
      <c r="F799" s="78"/>
      <c r="G799" s="78"/>
      <c r="H799" s="49" t="s">
        <v>685</v>
      </c>
      <c r="I799" s="62"/>
      <c r="J799" s="57" t="s">
        <v>904</v>
      </c>
      <c r="K799" s="86"/>
      <c r="L799" s="66" t="s">
        <v>252</v>
      </c>
      <c r="M799" s="67">
        <v>108.7</v>
      </c>
      <c r="N799" s="67">
        <v>97.83</v>
      </c>
      <c r="O799" s="72">
        <v>45292</v>
      </c>
      <c r="P799" s="73" t="s">
        <v>2252</v>
      </c>
      <c r="Q799" s="80" t="str">
        <f t="shared" si="25"/>
        <v>35.05.05.09.1</v>
      </c>
    </row>
    <row r="800" spans="1:18" ht="72.75" x14ac:dyDescent="0.2">
      <c r="A800" s="76" t="s">
        <v>579</v>
      </c>
      <c r="B800" s="76" t="s">
        <v>599</v>
      </c>
      <c r="C800" s="71" t="s">
        <v>670</v>
      </c>
      <c r="D800" s="71" t="s">
        <v>3375</v>
      </c>
      <c r="E800" s="78"/>
      <c r="F800" s="78"/>
      <c r="G800" s="78"/>
      <c r="H800" s="49"/>
      <c r="I800" s="62"/>
      <c r="J800" s="57" t="s">
        <v>4127</v>
      </c>
      <c r="K800" s="86"/>
      <c r="L800" s="66"/>
      <c r="M800" s="67"/>
      <c r="N800" s="67"/>
      <c r="O800" s="72"/>
      <c r="P800" s="73"/>
      <c r="Q800" s="80"/>
    </row>
    <row r="801" spans="1:18" ht="42.75" x14ac:dyDescent="0.2">
      <c r="A801" s="76" t="s">
        <v>579</v>
      </c>
      <c r="B801" s="76" t="s">
        <v>599</v>
      </c>
      <c r="C801" s="71" t="s">
        <v>670</v>
      </c>
      <c r="D801" s="71" t="s">
        <v>3375</v>
      </c>
      <c r="E801" s="78"/>
      <c r="F801" s="78"/>
      <c r="G801" s="78"/>
      <c r="H801" s="49" t="s">
        <v>3376</v>
      </c>
      <c r="I801" s="62"/>
      <c r="J801" s="57" t="s">
        <v>3704</v>
      </c>
      <c r="K801" s="86"/>
      <c r="L801" s="66" t="s">
        <v>252</v>
      </c>
      <c r="M801" s="67">
        <v>8.5299999999999994</v>
      </c>
      <c r="N801" s="67">
        <v>7.68</v>
      </c>
      <c r="O801" s="72">
        <v>45292</v>
      </c>
      <c r="P801" s="73" t="s">
        <v>2252</v>
      </c>
      <c r="Q801" s="80"/>
    </row>
    <row r="802" spans="1:18" ht="42.75" x14ac:dyDescent="0.2">
      <c r="A802" s="76" t="s">
        <v>579</v>
      </c>
      <c r="B802" s="76" t="s">
        <v>599</v>
      </c>
      <c r="C802" s="71" t="s">
        <v>670</v>
      </c>
      <c r="D802" s="71" t="s">
        <v>3375</v>
      </c>
      <c r="E802" s="78"/>
      <c r="F802" s="78"/>
      <c r="G802" s="78"/>
      <c r="H802" s="49" t="s">
        <v>3377</v>
      </c>
      <c r="I802" s="62"/>
      <c r="J802" s="57" t="s">
        <v>3705</v>
      </c>
      <c r="K802" s="86"/>
      <c r="L802" s="66" t="s">
        <v>252</v>
      </c>
      <c r="M802" s="67">
        <v>10.84</v>
      </c>
      <c r="N802" s="67">
        <v>9.76</v>
      </c>
      <c r="O802" s="72">
        <v>45292</v>
      </c>
      <c r="P802" s="73" t="s">
        <v>2252</v>
      </c>
      <c r="Q802" s="80"/>
    </row>
    <row r="803" spans="1:18" ht="42.75" x14ac:dyDescent="0.2">
      <c r="A803" s="76" t="s">
        <v>579</v>
      </c>
      <c r="B803" s="76" t="s">
        <v>599</v>
      </c>
      <c r="C803" s="71" t="s">
        <v>670</v>
      </c>
      <c r="D803" s="71" t="s">
        <v>3375</v>
      </c>
      <c r="E803" s="78"/>
      <c r="F803" s="78"/>
      <c r="G803" s="78"/>
      <c r="H803" s="49" t="s">
        <v>3378</v>
      </c>
      <c r="I803" s="62"/>
      <c r="J803" s="57" t="s">
        <v>3706</v>
      </c>
      <c r="K803" s="86"/>
      <c r="L803" s="66" t="s">
        <v>252</v>
      </c>
      <c r="M803" s="67">
        <v>18.399999999999999</v>
      </c>
      <c r="N803" s="67">
        <v>16.559999999999999</v>
      </c>
      <c r="O803" s="72">
        <v>45292</v>
      </c>
      <c r="P803" s="73" t="s">
        <v>2252</v>
      </c>
      <c r="Q803" s="80"/>
    </row>
    <row r="804" spans="1:18" ht="42.75" x14ac:dyDescent="0.2">
      <c r="A804" s="76" t="s">
        <v>579</v>
      </c>
      <c r="B804" s="76" t="s">
        <v>599</v>
      </c>
      <c r="C804" s="71" t="s">
        <v>670</v>
      </c>
      <c r="D804" s="71" t="s">
        <v>3375</v>
      </c>
      <c r="E804" s="78"/>
      <c r="F804" s="78"/>
      <c r="G804" s="78"/>
      <c r="H804" s="49" t="s">
        <v>3379</v>
      </c>
      <c r="I804" s="62"/>
      <c r="J804" s="57" t="s">
        <v>3707</v>
      </c>
      <c r="K804" s="86"/>
      <c r="L804" s="66" t="s">
        <v>252</v>
      </c>
      <c r="M804" s="67">
        <v>32.119999999999997</v>
      </c>
      <c r="N804" s="67">
        <v>28.91</v>
      </c>
      <c r="O804" s="72">
        <v>45292</v>
      </c>
      <c r="P804" s="73" t="s">
        <v>2252</v>
      </c>
      <c r="Q804" s="80"/>
    </row>
    <row r="805" spans="1:18" ht="42.75" x14ac:dyDescent="0.2">
      <c r="A805" s="76" t="s">
        <v>579</v>
      </c>
      <c r="B805" s="76" t="s">
        <v>599</v>
      </c>
      <c r="C805" s="71" t="s">
        <v>670</v>
      </c>
      <c r="D805" s="71" t="s">
        <v>3375</v>
      </c>
      <c r="E805" s="78"/>
      <c r="F805" s="78"/>
      <c r="G805" s="78"/>
      <c r="H805" s="49" t="s">
        <v>3380</v>
      </c>
      <c r="I805" s="62"/>
      <c r="J805" s="57" t="s">
        <v>3708</v>
      </c>
      <c r="K805" s="86"/>
      <c r="L805" s="66" t="s">
        <v>252</v>
      </c>
      <c r="M805" s="67">
        <v>52.12</v>
      </c>
      <c r="N805" s="67">
        <v>46.91</v>
      </c>
      <c r="O805" s="72">
        <v>45292</v>
      </c>
      <c r="P805" s="73" t="s">
        <v>2252</v>
      </c>
      <c r="Q805" s="80"/>
    </row>
    <row r="806" spans="1:18" ht="86.25" x14ac:dyDescent="0.2">
      <c r="A806" s="76" t="s">
        <v>579</v>
      </c>
      <c r="B806" s="76" t="s">
        <v>599</v>
      </c>
      <c r="C806" s="71" t="s">
        <v>687</v>
      </c>
      <c r="D806" s="76" t="s">
        <v>2879</v>
      </c>
      <c r="E806" s="78"/>
      <c r="F806" s="78"/>
      <c r="G806" s="78"/>
      <c r="H806" s="49" t="s">
        <v>2879</v>
      </c>
      <c r="I806" s="62"/>
      <c r="J806" s="57" t="s">
        <v>4128</v>
      </c>
      <c r="K806" s="86"/>
      <c r="L806" s="66"/>
      <c r="M806" s="67"/>
      <c r="N806" s="67" t="s">
        <v>2131</v>
      </c>
      <c r="O806" s="72"/>
      <c r="P806" s="73"/>
      <c r="Q806" s="80" t="str">
        <f t="shared" si="25"/>
        <v xml:space="preserve"> </v>
      </c>
    </row>
    <row r="807" spans="1:18" ht="28.5" x14ac:dyDescent="0.2">
      <c r="A807" s="76" t="s">
        <v>579</v>
      </c>
      <c r="B807" s="76" t="s">
        <v>599</v>
      </c>
      <c r="C807" s="71" t="s">
        <v>687</v>
      </c>
      <c r="D807" s="76" t="s">
        <v>2879</v>
      </c>
      <c r="E807" s="78"/>
      <c r="F807" s="78"/>
      <c r="G807" s="78"/>
      <c r="H807" s="49" t="s">
        <v>688</v>
      </c>
      <c r="I807" s="62"/>
      <c r="J807" s="57" t="s">
        <v>905</v>
      </c>
      <c r="K807" s="86"/>
      <c r="L807" s="66" t="s">
        <v>252</v>
      </c>
      <c r="M807" s="67">
        <v>3.41</v>
      </c>
      <c r="N807" s="67">
        <v>2.73</v>
      </c>
      <c r="O807" s="72">
        <v>45292</v>
      </c>
      <c r="P807" s="73" t="s">
        <v>2252</v>
      </c>
      <c r="Q807" s="80" t="str">
        <f t="shared" si="25"/>
        <v>35.05.06.01.1</v>
      </c>
      <c r="R807" s="26"/>
    </row>
    <row r="808" spans="1:18" ht="28.5" x14ac:dyDescent="0.2">
      <c r="A808" s="76" t="s">
        <v>579</v>
      </c>
      <c r="B808" s="76" t="s">
        <v>599</v>
      </c>
      <c r="C808" s="71" t="s">
        <v>687</v>
      </c>
      <c r="D808" s="76" t="s">
        <v>2879</v>
      </c>
      <c r="E808" s="78"/>
      <c r="F808" s="78"/>
      <c r="G808" s="78"/>
      <c r="H808" s="49" t="s">
        <v>690</v>
      </c>
      <c r="I808" s="62"/>
      <c r="J808" s="57" t="s">
        <v>906</v>
      </c>
      <c r="K808" s="86"/>
      <c r="L808" s="66" t="s">
        <v>252</v>
      </c>
      <c r="M808" s="67">
        <v>8.2799999999999994</v>
      </c>
      <c r="N808" s="67">
        <v>6.62</v>
      </c>
      <c r="O808" s="72">
        <v>45292</v>
      </c>
      <c r="P808" s="73" t="s">
        <v>2252</v>
      </c>
      <c r="Q808" s="80" t="str">
        <f t="shared" si="25"/>
        <v>35.05.06.02.1</v>
      </c>
    </row>
    <row r="809" spans="1:18" ht="28.5" x14ac:dyDescent="0.2">
      <c r="A809" s="76" t="s">
        <v>579</v>
      </c>
      <c r="B809" s="76" t="s">
        <v>599</v>
      </c>
      <c r="C809" s="71" t="s">
        <v>687</v>
      </c>
      <c r="D809" s="76" t="s">
        <v>2879</v>
      </c>
      <c r="E809" s="78"/>
      <c r="F809" s="78"/>
      <c r="G809" s="78"/>
      <c r="H809" s="49" t="s">
        <v>692</v>
      </c>
      <c r="I809" s="62"/>
      <c r="J809" s="57" t="s">
        <v>907</v>
      </c>
      <c r="K809" s="86"/>
      <c r="L809" s="66" t="s">
        <v>252</v>
      </c>
      <c r="M809" s="67">
        <v>14.2</v>
      </c>
      <c r="N809" s="67">
        <v>12.79</v>
      </c>
      <c r="O809" s="72">
        <v>45292</v>
      </c>
      <c r="P809" s="73" t="s">
        <v>2252</v>
      </c>
      <c r="Q809" s="80" t="str">
        <f t="shared" si="25"/>
        <v>35.05.06.03.1</v>
      </c>
    </row>
    <row r="810" spans="1:18" ht="28.5" x14ac:dyDescent="0.2">
      <c r="A810" s="76" t="s">
        <v>579</v>
      </c>
      <c r="B810" s="76" t="s">
        <v>599</v>
      </c>
      <c r="C810" s="71" t="s">
        <v>687</v>
      </c>
      <c r="D810" s="76" t="s">
        <v>2879</v>
      </c>
      <c r="E810" s="78"/>
      <c r="F810" s="78"/>
      <c r="G810" s="78"/>
      <c r="H810" s="49" t="s">
        <v>694</v>
      </c>
      <c r="I810" s="62"/>
      <c r="J810" s="57" t="s">
        <v>908</v>
      </c>
      <c r="K810" s="86"/>
      <c r="L810" s="66" t="s">
        <v>252</v>
      </c>
      <c r="M810" s="67">
        <v>17.87</v>
      </c>
      <c r="N810" s="67">
        <v>16.079999999999998</v>
      </c>
      <c r="O810" s="72">
        <v>45292</v>
      </c>
      <c r="P810" s="73" t="s">
        <v>2252</v>
      </c>
      <c r="Q810" s="80" t="str">
        <f t="shared" si="25"/>
        <v>35.05.06.04.1</v>
      </c>
    </row>
    <row r="811" spans="1:18" ht="28.5" x14ac:dyDescent="0.2">
      <c r="A811" s="76" t="s">
        <v>579</v>
      </c>
      <c r="B811" s="76" t="s">
        <v>599</v>
      </c>
      <c r="C811" s="71" t="s">
        <v>687</v>
      </c>
      <c r="D811" s="76" t="s">
        <v>2879</v>
      </c>
      <c r="E811" s="78"/>
      <c r="F811" s="78"/>
      <c r="G811" s="78"/>
      <c r="H811" s="49" t="s">
        <v>696</v>
      </c>
      <c r="I811" s="62"/>
      <c r="J811" s="57" t="s">
        <v>909</v>
      </c>
      <c r="K811" s="86"/>
      <c r="L811" s="66" t="s">
        <v>252</v>
      </c>
      <c r="M811" s="67">
        <v>27.15</v>
      </c>
      <c r="N811" s="67">
        <v>24.44</v>
      </c>
      <c r="O811" s="72">
        <v>45292</v>
      </c>
      <c r="P811" s="73" t="s">
        <v>2252</v>
      </c>
      <c r="Q811" s="80" t="str">
        <f t="shared" si="25"/>
        <v>35.05.06.05.1</v>
      </c>
    </row>
    <row r="812" spans="1:18" ht="28.5" x14ac:dyDescent="0.2">
      <c r="A812" s="76" t="s">
        <v>579</v>
      </c>
      <c r="B812" s="76" t="s">
        <v>599</v>
      </c>
      <c r="C812" s="71" t="s">
        <v>687</v>
      </c>
      <c r="D812" s="76" t="s">
        <v>2879</v>
      </c>
      <c r="E812" s="78"/>
      <c r="F812" s="78"/>
      <c r="G812" s="78"/>
      <c r="H812" s="49" t="s">
        <v>698</v>
      </c>
      <c r="I812" s="62"/>
      <c r="J812" s="57" t="s">
        <v>910</v>
      </c>
      <c r="K812" s="86"/>
      <c r="L812" s="66" t="s">
        <v>252</v>
      </c>
      <c r="M812" s="67">
        <v>60.93</v>
      </c>
      <c r="N812" s="67">
        <v>54.83</v>
      </c>
      <c r="O812" s="72">
        <v>45292</v>
      </c>
      <c r="P812" s="73" t="s">
        <v>2252</v>
      </c>
      <c r="Q812" s="80" t="str">
        <f t="shared" si="25"/>
        <v>35.05.06.07.1</v>
      </c>
    </row>
    <row r="813" spans="1:18" ht="28.5" x14ac:dyDescent="0.2">
      <c r="A813" s="76" t="s">
        <v>579</v>
      </c>
      <c r="B813" s="76" t="s">
        <v>599</v>
      </c>
      <c r="C813" s="71" t="s">
        <v>687</v>
      </c>
      <c r="D813" s="76" t="s">
        <v>2879</v>
      </c>
      <c r="E813" s="78"/>
      <c r="F813" s="78"/>
      <c r="G813" s="78"/>
      <c r="H813" s="49" t="s">
        <v>701</v>
      </c>
      <c r="I813" s="62"/>
      <c r="J813" s="57" t="s">
        <v>911</v>
      </c>
      <c r="K813" s="86"/>
      <c r="L813" s="66" t="s">
        <v>252</v>
      </c>
      <c r="M813" s="67">
        <v>17.87</v>
      </c>
      <c r="N813" s="67">
        <v>15.19</v>
      </c>
      <c r="O813" s="72">
        <v>45292</v>
      </c>
      <c r="P813" s="73" t="s">
        <v>2252</v>
      </c>
      <c r="Q813" s="80" t="str">
        <f t="shared" si="25"/>
        <v>35.05.06.08.1</v>
      </c>
    </row>
    <row r="814" spans="1:18" ht="114.75" x14ac:dyDescent="0.2">
      <c r="A814" s="76" t="s">
        <v>579</v>
      </c>
      <c r="B814" s="76" t="s">
        <v>599</v>
      </c>
      <c r="C814" s="71" t="s">
        <v>702</v>
      </c>
      <c r="D814" s="76" t="s">
        <v>2879</v>
      </c>
      <c r="E814" s="78"/>
      <c r="F814" s="78"/>
      <c r="G814" s="78"/>
      <c r="H814" s="49" t="s">
        <v>2879</v>
      </c>
      <c r="I814" s="62"/>
      <c r="J814" s="57" t="s">
        <v>4129</v>
      </c>
      <c r="K814" s="86"/>
      <c r="L814" s="66"/>
      <c r="M814" s="67"/>
      <c r="N814" s="67" t="s">
        <v>2131</v>
      </c>
      <c r="O814" s="72"/>
      <c r="P814" s="73"/>
      <c r="Q814" s="80" t="str">
        <f t="shared" si="25"/>
        <v xml:space="preserve"> </v>
      </c>
    </row>
    <row r="815" spans="1:18" ht="28.5" x14ac:dyDescent="0.2">
      <c r="A815" s="76" t="s">
        <v>579</v>
      </c>
      <c r="B815" s="76" t="s">
        <v>599</v>
      </c>
      <c r="C815" s="71" t="s">
        <v>702</v>
      </c>
      <c r="D815" s="76" t="s">
        <v>2879</v>
      </c>
      <c r="E815" s="78"/>
      <c r="F815" s="78"/>
      <c r="G815" s="78"/>
      <c r="H815" s="49" t="s">
        <v>703</v>
      </c>
      <c r="I815" s="62"/>
      <c r="J815" s="57" t="s">
        <v>912</v>
      </c>
      <c r="K815" s="86"/>
      <c r="L815" s="66" t="s">
        <v>252</v>
      </c>
      <c r="M815" s="67">
        <v>5.52</v>
      </c>
      <c r="N815" s="67">
        <v>4.42</v>
      </c>
      <c r="O815" s="72">
        <v>45292</v>
      </c>
      <c r="P815" s="73" t="s">
        <v>2252</v>
      </c>
      <c r="Q815" s="80" t="str">
        <f t="shared" si="25"/>
        <v>35.05.07.01.1</v>
      </c>
      <c r="R815" s="26"/>
    </row>
    <row r="816" spans="1:18" ht="28.5" x14ac:dyDescent="0.2">
      <c r="A816" s="76" t="s">
        <v>579</v>
      </c>
      <c r="B816" s="76" t="s">
        <v>599</v>
      </c>
      <c r="C816" s="71" t="s">
        <v>702</v>
      </c>
      <c r="D816" s="76" t="s">
        <v>2879</v>
      </c>
      <c r="E816" s="78"/>
      <c r="F816" s="78"/>
      <c r="G816" s="78"/>
      <c r="H816" s="49" t="s">
        <v>705</v>
      </c>
      <c r="I816" s="62"/>
      <c r="J816" s="57" t="s">
        <v>913</v>
      </c>
      <c r="K816" s="86"/>
      <c r="L816" s="66" t="s">
        <v>252</v>
      </c>
      <c r="M816" s="67">
        <v>9.74</v>
      </c>
      <c r="N816" s="67">
        <v>7.79</v>
      </c>
      <c r="O816" s="72">
        <v>45292</v>
      </c>
      <c r="P816" s="73" t="s">
        <v>2252</v>
      </c>
      <c r="Q816" s="80" t="str">
        <f t="shared" si="25"/>
        <v>35.05.07.02.1</v>
      </c>
    </row>
    <row r="817" spans="1:18" ht="28.5" x14ac:dyDescent="0.2">
      <c r="A817" s="76" t="s">
        <v>579</v>
      </c>
      <c r="B817" s="76" t="s">
        <v>599</v>
      </c>
      <c r="C817" s="71" t="s">
        <v>702</v>
      </c>
      <c r="D817" s="76" t="s">
        <v>2879</v>
      </c>
      <c r="E817" s="78"/>
      <c r="F817" s="78"/>
      <c r="G817" s="78"/>
      <c r="H817" s="49" t="s">
        <v>707</v>
      </c>
      <c r="I817" s="62"/>
      <c r="J817" s="57" t="s">
        <v>914</v>
      </c>
      <c r="K817" s="86"/>
      <c r="L817" s="66" t="s">
        <v>252</v>
      </c>
      <c r="M817" s="67">
        <v>28.46</v>
      </c>
      <c r="N817" s="67">
        <v>25.61</v>
      </c>
      <c r="O817" s="72">
        <v>45292</v>
      </c>
      <c r="P817" s="73" t="s">
        <v>2252</v>
      </c>
      <c r="Q817" s="80" t="str">
        <f t="shared" si="25"/>
        <v>35.05.07.04.1</v>
      </c>
    </row>
    <row r="818" spans="1:18" ht="28.5" x14ac:dyDescent="0.2">
      <c r="A818" s="76" t="s">
        <v>579</v>
      </c>
      <c r="B818" s="76" t="s">
        <v>599</v>
      </c>
      <c r="C818" s="71" t="s">
        <v>702</v>
      </c>
      <c r="D818" s="76" t="s">
        <v>2879</v>
      </c>
      <c r="E818" s="78"/>
      <c r="F818" s="78"/>
      <c r="G818" s="78"/>
      <c r="H818" s="49" t="s">
        <v>709</v>
      </c>
      <c r="I818" s="62"/>
      <c r="J818" s="57" t="s">
        <v>915</v>
      </c>
      <c r="K818" s="86"/>
      <c r="L818" s="66" t="s">
        <v>252</v>
      </c>
      <c r="M818" s="67">
        <v>50.94</v>
      </c>
      <c r="N818" s="67">
        <v>45.85</v>
      </c>
      <c r="O818" s="72">
        <v>45292</v>
      </c>
      <c r="P818" s="73" t="s">
        <v>2252</v>
      </c>
      <c r="Q818" s="80" t="str">
        <f t="shared" si="25"/>
        <v>35.05.07.05.1</v>
      </c>
    </row>
    <row r="819" spans="1:18" x14ac:dyDescent="0.2">
      <c r="A819" s="76" t="s">
        <v>579</v>
      </c>
      <c r="B819" s="76" t="s">
        <v>599</v>
      </c>
      <c r="C819" s="71" t="s">
        <v>702</v>
      </c>
      <c r="D819" s="76" t="s">
        <v>2879</v>
      </c>
      <c r="E819" s="78"/>
      <c r="F819" s="78"/>
      <c r="G819" s="78"/>
      <c r="H819" s="49" t="s">
        <v>711</v>
      </c>
      <c r="I819" s="62"/>
      <c r="J819" s="57" t="s">
        <v>916</v>
      </c>
      <c r="K819" s="86"/>
      <c r="L819" s="66" t="s">
        <v>252</v>
      </c>
      <c r="M819" s="67">
        <v>26.2</v>
      </c>
      <c r="N819" s="67">
        <v>23.58</v>
      </c>
      <c r="O819" s="72">
        <v>45292</v>
      </c>
      <c r="P819" s="73" t="s">
        <v>2252</v>
      </c>
      <c r="Q819" s="80" t="str">
        <f t="shared" si="25"/>
        <v>35.05.07.09.1</v>
      </c>
    </row>
    <row r="820" spans="1:18" ht="144" x14ac:dyDescent="0.2">
      <c r="A820" s="76" t="s">
        <v>579</v>
      </c>
      <c r="B820" s="76" t="s">
        <v>599</v>
      </c>
      <c r="C820" s="71" t="s">
        <v>713</v>
      </c>
      <c r="D820" s="76" t="s">
        <v>2879</v>
      </c>
      <c r="E820" s="78"/>
      <c r="F820" s="78"/>
      <c r="G820" s="78"/>
      <c r="H820" s="49" t="s">
        <v>2879</v>
      </c>
      <c r="I820" s="62"/>
      <c r="J820" s="57" t="s">
        <v>4130</v>
      </c>
      <c r="K820" s="86"/>
      <c r="L820" s="66"/>
      <c r="M820" s="67"/>
      <c r="N820" s="67" t="s">
        <v>2131</v>
      </c>
      <c r="O820" s="72"/>
      <c r="P820" s="73"/>
      <c r="Q820" s="80" t="str">
        <f t="shared" si="25"/>
        <v xml:space="preserve"> </v>
      </c>
    </row>
    <row r="821" spans="1:18" ht="28.5" x14ac:dyDescent="0.2">
      <c r="A821" s="76" t="s">
        <v>579</v>
      </c>
      <c r="B821" s="76" t="s">
        <v>599</v>
      </c>
      <c r="C821" s="71" t="s">
        <v>713</v>
      </c>
      <c r="D821" s="76" t="s">
        <v>2879</v>
      </c>
      <c r="E821" s="78"/>
      <c r="F821" s="78"/>
      <c r="G821" s="78"/>
      <c r="H821" s="49" t="s">
        <v>714</v>
      </c>
      <c r="I821" s="62"/>
      <c r="J821" s="57" t="s">
        <v>917</v>
      </c>
      <c r="K821" s="86"/>
      <c r="L821" s="66" t="s">
        <v>252</v>
      </c>
      <c r="M821" s="67">
        <v>5.57</v>
      </c>
      <c r="N821" s="67">
        <v>4.74</v>
      </c>
      <c r="O821" s="72">
        <v>45292</v>
      </c>
      <c r="P821" s="73" t="s">
        <v>2252</v>
      </c>
      <c r="Q821" s="80" t="str">
        <f t="shared" si="25"/>
        <v>35.05.08.01.1</v>
      </c>
      <c r="R821" s="26"/>
    </row>
    <row r="822" spans="1:18" ht="28.5" x14ac:dyDescent="0.2">
      <c r="A822" s="76" t="s">
        <v>579</v>
      </c>
      <c r="B822" s="76" t="s">
        <v>599</v>
      </c>
      <c r="C822" s="71" t="s">
        <v>713</v>
      </c>
      <c r="D822" s="76" t="s">
        <v>2879</v>
      </c>
      <c r="E822" s="78"/>
      <c r="F822" s="78"/>
      <c r="G822" s="78"/>
      <c r="H822" s="49" t="s">
        <v>716</v>
      </c>
      <c r="I822" s="62"/>
      <c r="J822" s="57" t="s">
        <v>918</v>
      </c>
      <c r="K822" s="86"/>
      <c r="L822" s="66" t="s">
        <v>252</v>
      </c>
      <c r="M822" s="67">
        <v>7.28</v>
      </c>
      <c r="N822" s="67">
        <v>6.55</v>
      </c>
      <c r="O822" s="72">
        <v>45292</v>
      </c>
      <c r="P822" s="73" t="s">
        <v>2252</v>
      </c>
      <c r="Q822" s="80" t="str">
        <f t="shared" si="25"/>
        <v>35.05.08.02.1</v>
      </c>
    </row>
    <row r="823" spans="1:18" ht="28.5" x14ac:dyDescent="0.2">
      <c r="A823" s="76" t="s">
        <v>579</v>
      </c>
      <c r="B823" s="76" t="s">
        <v>599</v>
      </c>
      <c r="C823" s="71" t="s">
        <v>713</v>
      </c>
      <c r="D823" s="76" t="s">
        <v>2879</v>
      </c>
      <c r="E823" s="78"/>
      <c r="F823" s="78"/>
      <c r="G823" s="78"/>
      <c r="H823" s="49" t="s">
        <v>718</v>
      </c>
      <c r="I823" s="62"/>
      <c r="J823" s="57" t="s">
        <v>919</v>
      </c>
      <c r="K823" s="86"/>
      <c r="L823" s="66" t="s">
        <v>252</v>
      </c>
      <c r="M823" s="67">
        <v>18.77</v>
      </c>
      <c r="N823" s="67">
        <v>16.89</v>
      </c>
      <c r="O823" s="72">
        <v>45292</v>
      </c>
      <c r="P823" s="73" t="s">
        <v>2252</v>
      </c>
      <c r="Q823" s="80" t="str">
        <f t="shared" si="25"/>
        <v>35.05.08.03.1</v>
      </c>
    </row>
    <row r="824" spans="1:18" ht="28.5" x14ac:dyDescent="0.2">
      <c r="A824" s="76" t="s">
        <v>579</v>
      </c>
      <c r="B824" s="76" t="s">
        <v>599</v>
      </c>
      <c r="C824" s="71" t="s">
        <v>713</v>
      </c>
      <c r="D824" s="76" t="s">
        <v>2879</v>
      </c>
      <c r="E824" s="78"/>
      <c r="F824" s="78"/>
      <c r="G824" s="78"/>
      <c r="H824" s="49" t="s">
        <v>720</v>
      </c>
      <c r="I824" s="62"/>
      <c r="J824" s="57" t="s">
        <v>920</v>
      </c>
      <c r="K824" s="86"/>
      <c r="L824" s="66" t="s">
        <v>252</v>
      </c>
      <c r="M824" s="67">
        <v>20.98</v>
      </c>
      <c r="N824" s="67">
        <v>18.88</v>
      </c>
      <c r="O824" s="72">
        <v>45292</v>
      </c>
      <c r="P824" s="73" t="s">
        <v>2252</v>
      </c>
      <c r="Q824" s="80" t="str">
        <f t="shared" si="25"/>
        <v>35.05.08.04.1</v>
      </c>
    </row>
    <row r="825" spans="1:18" ht="28.5" x14ac:dyDescent="0.2">
      <c r="A825" s="76" t="s">
        <v>579</v>
      </c>
      <c r="B825" s="76" t="s">
        <v>599</v>
      </c>
      <c r="C825" s="71" t="s">
        <v>713</v>
      </c>
      <c r="D825" s="76" t="s">
        <v>2879</v>
      </c>
      <c r="E825" s="78"/>
      <c r="F825" s="78"/>
      <c r="G825" s="78"/>
      <c r="H825" s="49" t="s">
        <v>722</v>
      </c>
      <c r="I825" s="62"/>
      <c r="J825" s="57" t="s">
        <v>921</v>
      </c>
      <c r="K825" s="86"/>
      <c r="L825" s="66" t="s">
        <v>252</v>
      </c>
      <c r="M825" s="67">
        <v>48.33</v>
      </c>
      <c r="N825" s="67">
        <v>43.5</v>
      </c>
      <c r="O825" s="72">
        <v>45292</v>
      </c>
      <c r="P825" s="73" t="s">
        <v>2252</v>
      </c>
      <c r="Q825" s="80" t="str">
        <f t="shared" si="25"/>
        <v>35.05.08.05.1</v>
      </c>
    </row>
    <row r="826" spans="1:18" ht="57.75" x14ac:dyDescent="0.2">
      <c r="A826" s="76" t="s">
        <v>579</v>
      </c>
      <c r="B826" s="76" t="s">
        <v>599</v>
      </c>
      <c r="C826" s="71" t="s">
        <v>724</v>
      </c>
      <c r="D826" s="76" t="s">
        <v>2879</v>
      </c>
      <c r="E826" s="78"/>
      <c r="F826" s="78"/>
      <c r="G826" s="78"/>
      <c r="H826" s="49" t="s">
        <v>2879</v>
      </c>
      <c r="I826" s="62"/>
      <c r="J826" s="57" t="s">
        <v>4131</v>
      </c>
      <c r="K826" s="86"/>
      <c r="L826" s="66"/>
      <c r="M826" s="67"/>
      <c r="N826" s="67" t="s">
        <v>2131</v>
      </c>
      <c r="O826" s="72"/>
      <c r="P826" s="73"/>
      <c r="Q826" s="80" t="str">
        <f t="shared" si="25"/>
        <v xml:space="preserve"> </v>
      </c>
    </row>
    <row r="827" spans="1:18" ht="114.75" x14ac:dyDescent="0.2">
      <c r="A827" s="76" t="s">
        <v>579</v>
      </c>
      <c r="B827" s="76" t="s">
        <v>599</v>
      </c>
      <c r="C827" s="71" t="s">
        <v>724</v>
      </c>
      <c r="D827" s="76" t="s">
        <v>726</v>
      </c>
      <c r="E827" s="78"/>
      <c r="F827" s="78"/>
      <c r="G827" s="78"/>
      <c r="H827" s="49" t="s">
        <v>2879</v>
      </c>
      <c r="I827" s="62"/>
      <c r="J827" s="57" t="s">
        <v>4132</v>
      </c>
      <c r="K827" s="86"/>
      <c r="L827" s="66"/>
      <c r="M827" s="67"/>
      <c r="N827" s="67" t="s">
        <v>2131</v>
      </c>
      <c r="O827" s="72"/>
      <c r="P827" s="73"/>
      <c r="Q827" s="80" t="str">
        <f t="shared" si="25"/>
        <v xml:space="preserve"> </v>
      </c>
    </row>
    <row r="828" spans="1:18" x14ac:dyDescent="0.2">
      <c r="A828" s="76" t="s">
        <v>579</v>
      </c>
      <c r="B828" s="76" t="s">
        <v>599</v>
      </c>
      <c r="C828" s="71" t="s">
        <v>724</v>
      </c>
      <c r="D828" s="76" t="s">
        <v>726</v>
      </c>
      <c r="E828" s="78"/>
      <c r="F828" s="78"/>
      <c r="G828" s="78"/>
      <c r="H828" s="49" t="s">
        <v>727</v>
      </c>
      <c r="I828" s="62"/>
      <c r="J828" s="57" t="s">
        <v>922</v>
      </c>
      <c r="K828" s="86"/>
      <c r="L828" s="66" t="s">
        <v>252</v>
      </c>
      <c r="M828" s="67">
        <v>7.38</v>
      </c>
      <c r="N828" s="67">
        <v>6.27</v>
      </c>
      <c r="O828" s="72">
        <v>45292</v>
      </c>
      <c r="P828" s="73" t="s">
        <v>2252</v>
      </c>
      <c r="Q828" s="80" t="str">
        <f t="shared" si="25"/>
        <v>35.05.09.01.1</v>
      </c>
      <c r="R828" s="26"/>
    </row>
    <row r="829" spans="1:18" x14ac:dyDescent="0.2">
      <c r="A829" s="76" t="s">
        <v>579</v>
      </c>
      <c r="B829" s="76" t="s">
        <v>599</v>
      </c>
      <c r="C829" s="71" t="s">
        <v>724</v>
      </c>
      <c r="D829" s="76" t="s">
        <v>726</v>
      </c>
      <c r="E829" s="78"/>
      <c r="F829" s="78"/>
      <c r="G829" s="78"/>
      <c r="H829" s="49" t="s">
        <v>729</v>
      </c>
      <c r="I829" s="62"/>
      <c r="J829" s="57" t="s">
        <v>923</v>
      </c>
      <c r="K829" s="86"/>
      <c r="L829" s="66" t="s">
        <v>252</v>
      </c>
      <c r="M829" s="67">
        <v>9.59</v>
      </c>
      <c r="N829" s="67">
        <v>8.15</v>
      </c>
      <c r="O829" s="72">
        <v>45292</v>
      </c>
      <c r="P829" s="73" t="s">
        <v>2252</v>
      </c>
      <c r="Q829" s="80" t="str">
        <f t="shared" si="25"/>
        <v>35.05.09.02.1</v>
      </c>
    </row>
    <row r="830" spans="1:18" x14ac:dyDescent="0.2">
      <c r="A830" s="76" t="s">
        <v>579</v>
      </c>
      <c r="B830" s="76" t="s">
        <v>599</v>
      </c>
      <c r="C830" s="71" t="s">
        <v>724</v>
      </c>
      <c r="D830" s="76" t="s">
        <v>726</v>
      </c>
      <c r="E830" s="78"/>
      <c r="F830" s="78"/>
      <c r="G830" s="78"/>
      <c r="H830" s="49" t="s">
        <v>731</v>
      </c>
      <c r="I830" s="62"/>
      <c r="J830" s="57" t="s">
        <v>924</v>
      </c>
      <c r="K830" s="86"/>
      <c r="L830" s="66" t="s">
        <v>252</v>
      </c>
      <c r="M830" s="67">
        <v>14.2</v>
      </c>
      <c r="N830" s="67">
        <v>12.79</v>
      </c>
      <c r="O830" s="72">
        <v>45292</v>
      </c>
      <c r="P830" s="73" t="s">
        <v>2252</v>
      </c>
      <c r="Q830" s="80" t="str">
        <f t="shared" si="25"/>
        <v>35.05.09.03.1</v>
      </c>
    </row>
    <row r="831" spans="1:18" ht="85.5" x14ac:dyDescent="0.2">
      <c r="A831" s="76" t="s">
        <v>579</v>
      </c>
      <c r="B831" s="76" t="s">
        <v>599</v>
      </c>
      <c r="C831" s="71" t="s">
        <v>724</v>
      </c>
      <c r="D831" s="76" t="s">
        <v>3386</v>
      </c>
      <c r="E831" s="78"/>
      <c r="F831" s="78"/>
      <c r="G831" s="78"/>
      <c r="H831" s="49"/>
      <c r="I831" s="62"/>
      <c r="J831" s="57" t="s">
        <v>4133</v>
      </c>
      <c r="K831" s="86" t="s">
        <v>4294</v>
      </c>
      <c r="L831" s="66"/>
      <c r="M831" s="67"/>
      <c r="N831" s="67"/>
      <c r="O831" s="72"/>
      <c r="P831" s="73"/>
      <c r="Q831" s="80"/>
    </row>
    <row r="832" spans="1:18" ht="28.5" x14ac:dyDescent="0.2">
      <c r="A832" s="76" t="s">
        <v>579</v>
      </c>
      <c r="B832" s="76" t="s">
        <v>599</v>
      </c>
      <c r="C832" s="71" t="s">
        <v>724</v>
      </c>
      <c r="D832" s="76" t="s">
        <v>3386</v>
      </c>
      <c r="E832" s="78"/>
      <c r="F832" s="78"/>
      <c r="G832" s="78"/>
      <c r="H832" s="49" t="s">
        <v>3627</v>
      </c>
      <c r="I832" s="62" t="s">
        <v>1</v>
      </c>
      <c r="J832" s="57" t="s">
        <v>3711</v>
      </c>
      <c r="K832" s="66"/>
      <c r="L832" s="86" t="s">
        <v>252</v>
      </c>
      <c r="M832" s="67">
        <v>19.07</v>
      </c>
      <c r="N832" s="67">
        <v>17.16</v>
      </c>
      <c r="O832" s="72">
        <v>45292</v>
      </c>
      <c r="P832" s="73" t="s">
        <v>2252</v>
      </c>
      <c r="Q832" s="80"/>
    </row>
    <row r="833" spans="1:18" x14ac:dyDescent="0.2">
      <c r="A833" s="76" t="s">
        <v>579</v>
      </c>
      <c r="B833" s="76" t="s">
        <v>599</v>
      </c>
      <c r="C833" s="71" t="s">
        <v>724</v>
      </c>
      <c r="D833" s="76" t="s">
        <v>3386</v>
      </c>
      <c r="E833" s="78"/>
      <c r="F833" s="78"/>
      <c r="G833" s="78"/>
      <c r="H833" s="49" t="s">
        <v>3628</v>
      </c>
      <c r="I833" s="62" t="s">
        <v>1</v>
      </c>
      <c r="J833" s="57" t="s">
        <v>3709</v>
      </c>
      <c r="K833" s="66"/>
      <c r="L833" s="86" t="s">
        <v>252</v>
      </c>
      <c r="M833" s="66">
        <v>35.28</v>
      </c>
      <c r="N833" s="67">
        <v>31.76</v>
      </c>
      <c r="O833" s="72">
        <v>45292</v>
      </c>
      <c r="P833" s="73" t="s">
        <v>2252</v>
      </c>
      <c r="Q833" s="80"/>
    </row>
    <row r="834" spans="1:18" x14ac:dyDescent="0.2">
      <c r="A834" s="76" t="s">
        <v>579</v>
      </c>
      <c r="B834" s="76" t="s">
        <v>599</v>
      </c>
      <c r="C834" s="71" t="s">
        <v>724</v>
      </c>
      <c r="D834" s="76" t="s">
        <v>3386</v>
      </c>
      <c r="E834" s="78"/>
      <c r="F834" s="78"/>
      <c r="G834" s="78"/>
      <c r="H834" s="49" t="s">
        <v>3629</v>
      </c>
      <c r="I834" s="62" t="s">
        <v>1</v>
      </c>
      <c r="J834" s="57" t="s">
        <v>3710</v>
      </c>
      <c r="K834" s="66"/>
      <c r="L834" s="86" t="s">
        <v>252</v>
      </c>
      <c r="M834" s="67"/>
      <c r="N834" s="67">
        <v>85.34</v>
      </c>
      <c r="O834" s="72">
        <v>45292</v>
      </c>
      <c r="P834" s="73" t="s">
        <v>2225</v>
      </c>
      <c r="Q834" s="80"/>
    </row>
    <row r="835" spans="1:18" ht="86.25" x14ac:dyDescent="0.2">
      <c r="A835" s="76" t="s">
        <v>579</v>
      </c>
      <c r="B835" s="76" t="s">
        <v>599</v>
      </c>
      <c r="C835" s="71" t="s">
        <v>724</v>
      </c>
      <c r="D835" s="76" t="s">
        <v>733</v>
      </c>
      <c r="E835" s="78"/>
      <c r="F835" s="78"/>
      <c r="G835" s="78"/>
      <c r="H835" s="49" t="s">
        <v>2879</v>
      </c>
      <c r="I835" s="62"/>
      <c r="J835" s="57" t="s">
        <v>4134</v>
      </c>
      <c r="K835" s="86"/>
      <c r="L835" s="66"/>
      <c r="M835" s="67"/>
      <c r="N835" s="67" t="s">
        <v>2131</v>
      </c>
      <c r="O835" s="72"/>
      <c r="P835" s="73"/>
      <c r="Q835" s="80" t="str">
        <f t="shared" ref="Q835:Q1013" si="26">IF(H835="",IF(B835="",A835,B835),H835)</f>
        <v xml:space="preserve"> </v>
      </c>
    </row>
    <row r="836" spans="1:18" ht="28.5" x14ac:dyDescent="0.2">
      <c r="A836" s="76" t="s">
        <v>579</v>
      </c>
      <c r="B836" s="76" t="s">
        <v>599</v>
      </c>
      <c r="C836" s="71" t="s">
        <v>724</v>
      </c>
      <c r="D836" s="76" t="s">
        <v>733</v>
      </c>
      <c r="E836" s="78"/>
      <c r="F836" s="78"/>
      <c r="G836" s="78"/>
      <c r="H836" s="49" t="s">
        <v>735</v>
      </c>
      <c r="I836" s="62"/>
      <c r="J836" s="57" t="s">
        <v>925</v>
      </c>
      <c r="K836" s="86"/>
      <c r="L836" s="66" t="s">
        <v>252</v>
      </c>
      <c r="M836" s="67">
        <v>8.33</v>
      </c>
      <c r="N836" s="67">
        <v>7.5</v>
      </c>
      <c r="O836" s="72">
        <v>45292</v>
      </c>
      <c r="P836" s="73" t="s">
        <v>2252</v>
      </c>
      <c r="Q836" s="80" t="str">
        <f t="shared" si="26"/>
        <v>35.05.09.15.1</v>
      </c>
      <c r="R836" s="26"/>
    </row>
    <row r="837" spans="1:18" ht="28.5" x14ac:dyDescent="0.2">
      <c r="A837" s="76" t="s">
        <v>579</v>
      </c>
      <c r="B837" s="76" t="s">
        <v>599</v>
      </c>
      <c r="C837" s="71" t="s">
        <v>724</v>
      </c>
      <c r="D837" s="76" t="s">
        <v>733</v>
      </c>
      <c r="E837" s="78"/>
      <c r="F837" s="78"/>
      <c r="G837" s="78"/>
      <c r="H837" s="49" t="s">
        <v>737</v>
      </c>
      <c r="I837" s="62"/>
      <c r="J837" s="57" t="s">
        <v>926</v>
      </c>
      <c r="K837" s="86"/>
      <c r="L837" s="66" t="s">
        <v>252</v>
      </c>
      <c r="M837" s="67">
        <v>11.89</v>
      </c>
      <c r="N837" s="67">
        <v>10.71</v>
      </c>
      <c r="O837" s="72">
        <v>45292</v>
      </c>
      <c r="P837" s="73" t="s">
        <v>2252</v>
      </c>
      <c r="Q837" s="80" t="str">
        <f t="shared" si="26"/>
        <v>35.05.09.16.1</v>
      </c>
    </row>
    <row r="838" spans="1:18" ht="28.5" x14ac:dyDescent="0.2">
      <c r="A838" s="76" t="s">
        <v>579</v>
      </c>
      <c r="B838" s="76" t="s">
        <v>599</v>
      </c>
      <c r="C838" s="71" t="s">
        <v>724</v>
      </c>
      <c r="D838" s="76" t="s">
        <v>733</v>
      </c>
      <c r="E838" s="78"/>
      <c r="F838" s="78"/>
      <c r="G838" s="78"/>
      <c r="H838" s="49" t="s">
        <v>739</v>
      </c>
      <c r="I838" s="62"/>
      <c r="J838" s="57" t="s">
        <v>927</v>
      </c>
      <c r="K838" s="86"/>
      <c r="L838" s="66" t="s">
        <v>252</v>
      </c>
      <c r="M838" s="67">
        <v>13.55</v>
      </c>
      <c r="N838" s="67">
        <v>12.2</v>
      </c>
      <c r="O838" s="72">
        <v>45292</v>
      </c>
      <c r="P838" s="73" t="s">
        <v>2252</v>
      </c>
      <c r="Q838" s="80" t="str">
        <f t="shared" si="26"/>
        <v>35.05.09.17.1</v>
      </c>
    </row>
    <row r="839" spans="1:18" ht="28.5" x14ac:dyDescent="0.2">
      <c r="A839" s="76" t="s">
        <v>579</v>
      </c>
      <c r="B839" s="76" t="s">
        <v>599</v>
      </c>
      <c r="C839" s="71" t="s">
        <v>724</v>
      </c>
      <c r="D839" s="76" t="s">
        <v>733</v>
      </c>
      <c r="E839" s="78"/>
      <c r="F839" s="78"/>
      <c r="G839" s="78"/>
      <c r="H839" s="49" t="s">
        <v>741</v>
      </c>
      <c r="I839" s="62"/>
      <c r="J839" s="57" t="s">
        <v>928</v>
      </c>
      <c r="K839" s="86"/>
      <c r="L839" s="66" t="s">
        <v>252</v>
      </c>
      <c r="M839" s="67">
        <v>25.24</v>
      </c>
      <c r="N839" s="67">
        <v>22.72</v>
      </c>
      <c r="O839" s="72">
        <v>45292</v>
      </c>
      <c r="P839" s="73" t="s">
        <v>2252</v>
      </c>
      <c r="Q839" s="80" t="str">
        <f t="shared" si="26"/>
        <v>35.05.09.18.1</v>
      </c>
    </row>
    <row r="840" spans="1:18" x14ac:dyDescent="0.2">
      <c r="A840" s="76" t="s">
        <v>579</v>
      </c>
      <c r="B840" s="76" t="s">
        <v>599</v>
      </c>
      <c r="C840" s="71" t="s">
        <v>744</v>
      </c>
      <c r="D840" s="76" t="s">
        <v>2879</v>
      </c>
      <c r="E840" s="78"/>
      <c r="F840" s="78"/>
      <c r="G840" s="78"/>
      <c r="H840" s="49" t="s">
        <v>2879</v>
      </c>
      <c r="I840" s="62"/>
      <c r="J840" s="83" t="s">
        <v>929</v>
      </c>
      <c r="K840" s="86"/>
      <c r="L840" s="66"/>
      <c r="M840" s="67"/>
      <c r="N840" s="67" t="s">
        <v>2131</v>
      </c>
      <c r="O840" s="72"/>
      <c r="P840" s="73"/>
      <c r="Q840" s="80" t="str">
        <f t="shared" si="26"/>
        <v xml:space="preserve"> </v>
      </c>
    </row>
    <row r="841" spans="1:18" ht="87" x14ac:dyDescent="0.2">
      <c r="A841" s="76" t="s">
        <v>579</v>
      </c>
      <c r="B841" s="76" t="s">
        <v>599</v>
      </c>
      <c r="C841" s="71" t="s">
        <v>744</v>
      </c>
      <c r="D841" s="76" t="s">
        <v>743</v>
      </c>
      <c r="E841" s="78"/>
      <c r="F841" s="78"/>
      <c r="G841" s="78"/>
      <c r="H841" s="49" t="s">
        <v>2879</v>
      </c>
      <c r="I841" s="62"/>
      <c r="J841" s="57" t="s">
        <v>4135</v>
      </c>
      <c r="K841" s="86"/>
      <c r="L841" s="66"/>
      <c r="M841" s="67"/>
      <c r="N841" s="67" t="s">
        <v>2131</v>
      </c>
      <c r="O841" s="72"/>
      <c r="P841" s="73"/>
      <c r="Q841" s="80" t="str">
        <f t="shared" si="26"/>
        <v xml:space="preserve"> </v>
      </c>
    </row>
    <row r="842" spans="1:18" ht="28.5" x14ac:dyDescent="0.2">
      <c r="A842" s="76" t="s">
        <v>579</v>
      </c>
      <c r="B842" s="76" t="s">
        <v>599</v>
      </c>
      <c r="C842" s="71" t="s">
        <v>744</v>
      </c>
      <c r="D842" s="76" t="s">
        <v>743</v>
      </c>
      <c r="E842" s="78"/>
      <c r="F842" s="78"/>
      <c r="G842" s="78"/>
      <c r="H842" s="49" t="s">
        <v>745</v>
      </c>
      <c r="I842" s="62"/>
      <c r="J842" s="57" t="s">
        <v>930</v>
      </c>
      <c r="K842" s="86"/>
      <c r="L842" s="66" t="s">
        <v>252</v>
      </c>
      <c r="M842" s="67">
        <v>1.3</v>
      </c>
      <c r="N842" s="67">
        <v>0.98</v>
      </c>
      <c r="O842" s="72">
        <v>44470</v>
      </c>
      <c r="P842" s="73" t="s">
        <v>2225</v>
      </c>
      <c r="Q842" s="80" t="str">
        <f t="shared" si="26"/>
        <v>35.05.10.01.1</v>
      </c>
      <c r="R842" s="26"/>
    </row>
    <row r="843" spans="1:18" ht="28.5" x14ac:dyDescent="0.2">
      <c r="A843" s="76" t="s">
        <v>579</v>
      </c>
      <c r="B843" s="76" t="s">
        <v>599</v>
      </c>
      <c r="C843" s="71" t="s">
        <v>744</v>
      </c>
      <c r="D843" s="76" t="s">
        <v>743</v>
      </c>
      <c r="E843" s="78"/>
      <c r="F843" s="78"/>
      <c r="G843" s="78"/>
      <c r="H843" s="49" t="s">
        <v>747</v>
      </c>
      <c r="I843" s="62"/>
      <c r="J843" s="57" t="s">
        <v>931</v>
      </c>
      <c r="K843" s="86"/>
      <c r="L843" s="66" t="s">
        <v>252</v>
      </c>
      <c r="M843" s="67">
        <v>1.86</v>
      </c>
      <c r="N843" s="67">
        <v>1.4</v>
      </c>
      <c r="O843" s="72">
        <v>45292</v>
      </c>
      <c r="P843" s="73" t="s">
        <v>2252</v>
      </c>
      <c r="Q843" s="80" t="str">
        <f t="shared" si="26"/>
        <v>35.05.10.02.1</v>
      </c>
    </row>
    <row r="844" spans="1:18" ht="28.5" x14ac:dyDescent="0.2">
      <c r="A844" s="76" t="s">
        <v>579</v>
      </c>
      <c r="B844" s="76" t="s">
        <v>599</v>
      </c>
      <c r="C844" s="71" t="s">
        <v>744</v>
      </c>
      <c r="D844" s="76" t="s">
        <v>743</v>
      </c>
      <c r="E844" s="78"/>
      <c r="F844" s="78"/>
      <c r="G844" s="78"/>
      <c r="H844" s="49" t="s">
        <v>749</v>
      </c>
      <c r="I844" s="62"/>
      <c r="J844" s="57" t="s">
        <v>932</v>
      </c>
      <c r="K844" s="86"/>
      <c r="L844" s="66" t="s">
        <v>252</v>
      </c>
      <c r="M844" s="67">
        <v>2.61</v>
      </c>
      <c r="N844" s="67">
        <v>1.96</v>
      </c>
      <c r="O844" s="72">
        <v>45292</v>
      </c>
      <c r="P844" s="73" t="s">
        <v>2252</v>
      </c>
      <c r="Q844" s="80" t="str">
        <f t="shared" si="26"/>
        <v>35.05.10.03.1</v>
      </c>
    </row>
    <row r="845" spans="1:18" ht="28.5" x14ac:dyDescent="0.2">
      <c r="A845" s="76" t="s">
        <v>579</v>
      </c>
      <c r="B845" s="76" t="s">
        <v>599</v>
      </c>
      <c r="C845" s="71" t="s">
        <v>744</v>
      </c>
      <c r="D845" s="76" t="s">
        <v>743</v>
      </c>
      <c r="E845" s="78"/>
      <c r="F845" s="78"/>
      <c r="G845" s="78"/>
      <c r="H845" s="49" t="s">
        <v>751</v>
      </c>
      <c r="I845" s="62"/>
      <c r="J845" s="57" t="s">
        <v>933</v>
      </c>
      <c r="K845" s="86"/>
      <c r="L845" s="66" t="s">
        <v>252</v>
      </c>
      <c r="M845" s="67">
        <v>3.76</v>
      </c>
      <c r="N845" s="67">
        <v>3.2</v>
      </c>
      <c r="O845" s="72">
        <v>45292</v>
      </c>
      <c r="P845" s="73" t="s">
        <v>2252</v>
      </c>
      <c r="Q845" s="80" t="str">
        <f t="shared" si="26"/>
        <v>35.05.10.04.1</v>
      </c>
    </row>
    <row r="846" spans="1:18" ht="28.5" x14ac:dyDescent="0.2">
      <c r="A846" s="76" t="s">
        <v>579</v>
      </c>
      <c r="B846" s="76" t="s">
        <v>599</v>
      </c>
      <c r="C846" s="71" t="s">
        <v>744</v>
      </c>
      <c r="D846" s="76" t="s">
        <v>743</v>
      </c>
      <c r="E846" s="78"/>
      <c r="F846" s="78"/>
      <c r="G846" s="78"/>
      <c r="H846" s="49" t="s">
        <v>753</v>
      </c>
      <c r="I846" s="62"/>
      <c r="J846" s="57" t="s">
        <v>934</v>
      </c>
      <c r="K846" s="86"/>
      <c r="L846" s="66" t="s">
        <v>252</v>
      </c>
      <c r="M846" s="67">
        <v>5.22</v>
      </c>
      <c r="N846" s="67">
        <v>4.4400000000000004</v>
      </c>
      <c r="O846" s="72">
        <v>45292</v>
      </c>
      <c r="P846" s="73" t="s">
        <v>2252</v>
      </c>
      <c r="Q846" s="80" t="str">
        <f t="shared" si="26"/>
        <v>35.05.10.05.1</v>
      </c>
    </row>
    <row r="847" spans="1:18" ht="28.5" x14ac:dyDescent="0.2">
      <c r="A847" s="76" t="s">
        <v>579</v>
      </c>
      <c r="B847" s="76" t="s">
        <v>599</v>
      </c>
      <c r="C847" s="71" t="s">
        <v>744</v>
      </c>
      <c r="D847" s="76" t="s">
        <v>743</v>
      </c>
      <c r="E847" s="78"/>
      <c r="F847" s="78"/>
      <c r="G847" s="78"/>
      <c r="H847" s="49" t="s">
        <v>755</v>
      </c>
      <c r="I847" s="62"/>
      <c r="J847" s="57" t="s">
        <v>935</v>
      </c>
      <c r="K847" s="86"/>
      <c r="L847" s="66" t="s">
        <v>252</v>
      </c>
      <c r="M847" s="67">
        <v>6.52</v>
      </c>
      <c r="N847" s="67">
        <v>5.87</v>
      </c>
      <c r="O847" s="72">
        <v>45292</v>
      </c>
      <c r="P847" s="73" t="s">
        <v>2252</v>
      </c>
      <c r="Q847" s="80" t="str">
        <f t="shared" si="26"/>
        <v>35.05.10.06.1</v>
      </c>
    </row>
    <row r="848" spans="1:18" ht="72" x14ac:dyDescent="0.2">
      <c r="A848" s="76" t="s">
        <v>579</v>
      </c>
      <c r="B848" s="76" t="s">
        <v>599</v>
      </c>
      <c r="C848" s="71" t="s">
        <v>744</v>
      </c>
      <c r="D848" s="76" t="s">
        <v>757</v>
      </c>
      <c r="E848" s="78"/>
      <c r="F848" s="78"/>
      <c r="G848" s="78"/>
      <c r="H848" s="49" t="s">
        <v>2879</v>
      </c>
      <c r="I848" s="62"/>
      <c r="J848" s="57" t="s">
        <v>4136</v>
      </c>
      <c r="K848" s="86"/>
      <c r="L848" s="66"/>
      <c r="M848" s="67"/>
      <c r="N848" s="67" t="s">
        <v>2131</v>
      </c>
      <c r="O848" s="72"/>
      <c r="P848" s="73"/>
      <c r="Q848" s="80" t="str">
        <f t="shared" si="26"/>
        <v xml:space="preserve"> </v>
      </c>
    </row>
    <row r="849" spans="1:18" ht="28.5" x14ac:dyDescent="0.2">
      <c r="A849" s="76" t="s">
        <v>579</v>
      </c>
      <c r="B849" s="76" t="s">
        <v>599</v>
      </c>
      <c r="C849" s="71" t="s">
        <v>744</v>
      </c>
      <c r="D849" s="76" t="s">
        <v>757</v>
      </c>
      <c r="E849" s="78"/>
      <c r="F849" s="78"/>
      <c r="G849" s="78"/>
      <c r="H849" s="49" t="s">
        <v>759</v>
      </c>
      <c r="I849" s="62"/>
      <c r="J849" s="57" t="s">
        <v>936</v>
      </c>
      <c r="K849" s="86"/>
      <c r="L849" s="66" t="s">
        <v>252</v>
      </c>
      <c r="M849" s="67">
        <v>6.02</v>
      </c>
      <c r="N849" s="67">
        <v>5.42</v>
      </c>
      <c r="O849" s="72">
        <v>45292</v>
      </c>
      <c r="P849" s="73" t="s">
        <v>2252</v>
      </c>
      <c r="Q849" s="80" t="str">
        <f t="shared" si="26"/>
        <v>35.05.10.10.1</v>
      </c>
      <c r="R849" s="26"/>
    </row>
    <row r="850" spans="1:18" ht="28.5" x14ac:dyDescent="0.2">
      <c r="A850" s="76" t="s">
        <v>579</v>
      </c>
      <c r="B850" s="76" t="s">
        <v>599</v>
      </c>
      <c r="C850" s="71" t="s">
        <v>744</v>
      </c>
      <c r="D850" s="76" t="s">
        <v>757</v>
      </c>
      <c r="E850" s="78"/>
      <c r="F850" s="78"/>
      <c r="G850" s="78"/>
      <c r="H850" s="49" t="s">
        <v>761</v>
      </c>
      <c r="I850" s="62"/>
      <c r="J850" s="57" t="s">
        <v>937</v>
      </c>
      <c r="K850" s="86"/>
      <c r="L850" s="66" t="s">
        <v>252</v>
      </c>
      <c r="M850" s="67">
        <v>10.039999999999999</v>
      </c>
      <c r="N850" s="67">
        <v>9.0299999999999994</v>
      </c>
      <c r="O850" s="72">
        <v>45292</v>
      </c>
      <c r="P850" s="73" t="s">
        <v>2252</v>
      </c>
      <c r="Q850" s="80" t="str">
        <f t="shared" si="26"/>
        <v>35.05.10.11.1</v>
      </c>
    </row>
    <row r="851" spans="1:18" ht="28.5" x14ac:dyDescent="0.2">
      <c r="A851" s="76" t="s">
        <v>579</v>
      </c>
      <c r="B851" s="76" t="s">
        <v>599</v>
      </c>
      <c r="C851" s="71" t="s">
        <v>744</v>
      </c>
      <c r="D851" s="76" t="s">
        <v>757</v>
      </c>
      <c r="E851" s="78"/>
      <c r="F851" s="78"/>
      <c r="G851" s="78"/>
      <c r="H851" s="49" t="s">
        <v>763</v>
      </c>
      <c r="I851" s="62"/>
      <c r="J851" s="57" t="s">
        <v>938</v>
      </c>
      <c r="K851" s="86"/>
      <c r="L851" s="66" t="s">
        <v>252</v>
      </c>
      <c r="M851" s="67">
        <v>18.57</v>
      </c>
      <c r="N851" s="67">
        <v>16.71</v>
      </c>
      <c r="O851" s="72">
        <v>45292</v>
      </c>
      <c r="P851" s="73" t="s">
        <v>2252</v>
      </c>
      <c r="Q851" s="80" t="str">
        <f t="shared" si="26"/>
        <v>35.05.10.12.1</v>
      </c>
    </row>
    <row r="852" spans="1:18" ht="28.5" x14ac:dyDescent="0.2">
      <c r="A852" s="76" t="s">
        <v>579</v>
      </c>
      <c r="B852" s="76" t="s">
        <v>599</v>
      </c>
      <c r="C852" s="71" t="s">
        <v>744</v>
      </c>
      <c r="D852" s="76" t="s">
        <v>757</v>
      </c>
      <c r="E852" s="78"/>
      <c r="F852" s="78"/>
      <c r="G852" s="78"/>
      <c r="H852" s="49" t="s">
        <v>765</v>
      </c>
      <c r="I852" s="62"/>
      <c r="J852" s="57" t="s">
        <v>939</v>
      </c>
      <c r="K852" s="86"/>
      <c r="L852" s="66" t="s">
        <v>252</v>
      </c>
      <c r="M852" s="67">
        <v>35.130000000000003</v>
      </c>
      <c r="N852" s="67">
        <v>28.1</v>
      </c>
      <c r="O852" s="72">
        <v>45292</v>
      </c>
      <c r="P852" s="73" t="s">
        <v>2252</v>
      </c>
      <c r="Q852" s="80" t="str">
        <f t="shared" si="26"/>
        <v>35.05.10.13.1</v>
      </c>
    </row>
    <row r="853" spans="1:18" ht="28.5" x14ac:dyDescent="0.2">
      <c r="A853" s="76" t="s">
        <v>579</v>
      </c>
      <c r="B853" s="76" t="s">
        <v>599</v>
      </c>
      <c r="C853" s="71" t="s">
        <v>744</v>
      </c>
      <c r="D853" s="76" t="s">
        <v>757</v>
      </c>
      <c r="E853" s="78"/>
      <c r="F853" s="78"/>
      <c r="G853" s="78"/>
      <c r="H853" s="49" t="s">
        <v>767</v>
      </c>
      <c r="I853" s="62"/>
      <c r="J853" s="57" t="s">
        <v>940</v>
      </c>
      <c r="K853" s="86"/>
      <c r="L853" s="66" t="s">
        <v>252</v>
      </c>
      <c r="M853" s="67">
        <v>50.19</v>
      </c>
      <c r="N853" s="67">
        <v>45.17</v>
      </c>
      <c r="O853" s="72">
        <v>45292</v>
      </c>
      <c r="P853" s="73" t="s">
        <v>2252</v>
      </c>
      <c r="Q853" s="80" t="str">
        <f t="shared" si="26"/>
        <v>35.05.10.14.1</v>
      </c>
    </row>
    <row r="854" spans="1:18" ht="158.25" x14ac:dyDescent="0.2">
      <c r="A854" s="76" t="s">
        <v>579</v>
      </c>
      <c r="B854" s="76" t="s">
        <v>599</v>
      </c>
      <c r="C854" s="71" t="s">
        <v>744</v>
      </c>
      <c r="D854" s="76" t="s">
        <v>769</v>
      </c>
      <c r="E854" s="78"/>
      <c r="F854" s="78"/>
      <c r="G854" s="78"/>
      <c r="H854" s="49" t="s">
        <v>2879</v>
      </c>
      <c r="I854" s="62"/>
      <c r="J854" s="57" t="s">
        <v>4137</v>
      </c>
      <c r="K854" s="86"/>
      <c r="L854" s="66"/>
      <c r="M854" s="67"/>
      <c r="N854" s="67" t="s">
        <v>2131</v>
      </c>
      <c r="O854" s="72"/>
      <c r="P854" s="73"/>
      <c r="Q854" s="80" t="str">
        <f t="shared" si="26"/>
        <v xml:space="preserve"> </v>
      </c>
    </row>
    <row r="855" spans="1:18" ht="42.75" x14ac:dyDescent="0.2">
      <c r="A855" s="76" t="s">
        <v>579</v>
      </c>
      <c r="B855" s="76" t="s">
        <v>599</v>
      </c>
      <c r="C855" s="71" t="s">
        <v>744</v>
      </c>
      <c r="D855" s="76" t="s">
        <v>769</v>
      </c>
      <c r="E855" s="78"/>
      <c r="F855" s="78"/>
      <c r="G855" s="78"/>
      <c r="H855" s="49" t="s">
        <v>770</v>
      </c>
      <c r="I855" s="62"/>
      <c r="J855" s="57" t="s">
        <v>2939</v>
      </c>
      <c r="K855" s="86"/>
      <c r="L855" s="66" t="s">
        <v>252</v>
      </c>
      <c r="M855" s="67">
        <v>1.91</v>
      </c>
      <c r="N855" s="67">
        <v>1.72</v>
      </c>
      <c r="O855" s="72">
        <v>45292</v>
      </c>
      <c r="P855" s="73" t="s">
        <v>2252</v>
      </c>
      <c r="Q855" s="80" t="str">
        <f t="shared" si="26"/>
        <v>35.05.10.20.1</v>
      </c>
      <c r="R855" s="26"/>
    </row>
    <row r="856" spans="1:18" ht="42.75" x14ac:dyDescent="0.2">
      <c r="A856" s="76" t="s">
        <v>579</v>
      </c>
      <c r="B856" s="76" t="s">
        <v>599</v>
      </c>
      <c r="C856" s="71" t="s">
        <v>744</v>
      </c>
      <c r="D856" s="76" t="s">
        <v>769</v>
      </c>
      <c r="E856" s="78"/>
      <c r="F856" s="78"/>
      <c r="G856" s="78"/>
      <c r="H856" s="49" t="s">
        <v>771</v>
      </c>
      <c r="I856" s="62"/>
      <c r="J856" s="57" t="s">
        <v>2940</v>
      </c>
      <c r="K856" s="86"/>
      <c r="L856" s="66" t="s">
        <v>252</v>
      </c>
      <c r="M856" s="67">
        <v>2.61</v>
      </c>
      <c r="N856" s="67">
        <v>2.35</v>
      </c>
      <c r="O856" s="72">
        <v>45292</v>
      </c>
      <c r="P856" s="73" t="s">
        <v>2252</v>
      </c>
      <c r="Q856" s="80" t="str">
        <f t="shared" si="26"/>
        <v>35.05.10.22.1</v>
      </c>
    </row>
    <row r="857" spans="1:18" ht="42.75" x14ac:dyDescent="0.2">
      <c r="A857" s="76" t="s">
        <v>579</v>
      </c>
      <c r="B857" s="76" t="s">
        <v>599</v>
      </c>
      <c r="C857" s="71" t="s">
        <v>744</v>
      </c>
      <c r="D857" s="76" t="s">
        <v>769</v>
      </c>
      <c r="E857" s="78"/>
      <c r="F857" s="78"/>
      <c r="G857" s="78"/>
      <c r="H857" s="49" t="s">
        <v>772</v>
      </c>
      <c r="I857" s="62"/>
      <c r="J857" s="57" t="s">
        <v>2941</v>
      </c>
      <c r="K857" s="86"/>
      <c r="L857" s="66" t="s">
        <v>252</v>
      </c>
      <c r="M857" s="67">
        <v>18.52</v>
      </c>
      <c r="N857" s="67">
        <v>16.670000000000002</v>
      </c>
      <c r="O857" s="72">
        <v>45292</v>
      </c>
      <c r="P857" s="73" t="s">
        <v>2252</v>
      </c>
      <c r="Q857" s="80" t="str">
        <f t="shared" si="26"/>
        <v>35.05.10.23.1</v>
      </c>
    </row>
    <row r="858" spans="1:18" ht="42.75" x14ac:dyDescent="0.2">
      <c r="A858" s="76" t="s">
        <v>579</v>
      </c>
      <c r="B858" s="76" t="s">
        <v>599</v>
      </c>
      <c r="C858" s="71" t="s">
        <v>744</v>
      </c>
      <c r="D858" s="76" t="s">
        <v>769</v>
      </c>
      <c r="E858" s="78"/>
      <c r="F858" s="78"/>
      <c r="G858" s="78"/>
      <c r="H858" s="49" t="s">
        <v>773</v>
      </c>
      <c r="I858" s="62"/>
      <c r="J858" s="57" t="s">
        <v>2942</v>
      </c>
      <c r="K858" s="86"/>
      <c r="L858" s="66" t="s">
        <v>252</v>
      </c>
      <c r="M858" s="67">
        <v>19.62</v>
      </c>
      <c r="N858" s="67">
        <v>17.670000000000002</v>
      </c>
      <c r="O858" s="72">
        <v>45292</v>
      </c>
      <c r="P858" s="73" t="s">
        <v>2252</v>
      </c>
      <c r="Q858" s="80" t="str">
        <f t="shared" si="26"/>
        <v>35.05.10.24.1</v>
      </c>
    </row>
    <row r="859" spans="1:18" ht="144" x14ac:dyDescent="0.2">
      <c r="A859" s="76" t="s">
        <v>579</v>
      </c>
      <c r="B859" s="76" t="s">
        <v>599</v>
      </c>
      <c r="C859" s="71" t="s">
        <v>744</v>
      </c>
      <c r="D859" s="76" t="s">
        <v>774</v>
      </c>
      <c r="E859" s="78"/>
      <c r="F859" s="78"/>
      <c r="G859" s="78"/>
      <c r="H859" s="49" t="s">
        <v>2879</v>
      </c>
      <c r="I859" s="62"/>
      <c r="J859" s="57" t="s">
        <v>4138</v>
      </c>
      <c r="K859" s="86"/>
      <c r="L859" s="66"/>
      <c r="M859" s="67"/>
      <c r="N859" s="67" t="s">
        <v>2131</v>
      </c>
      <c r="O859" s="72"/>
      <c r="P859" s="73"/>
      <c r="Q859" s="80" t="str">
        <f t="shared" si="26"/>
        <v xml:space="preserve"> </v>
      </c>
    </row>
    <row r="860" spans="1:18" ht="42.75" x14ac:dyDescent="0.2">
      <c r="A860" s="76" t="s">
        <v>579</v>
      </c>
      <c r="B860" s="76" t="s">
        <v>599</v>
      </c>
      <c r="C860" s="71" t="s">
        <v>744</v>
      </c>
      <c r="D860" s="76" t="s">
        <v>774</v>
      </c>
      <c r="E860" s="78"/>
      <c r="F860" s="78"/>
      <c r="G860" s="78"/>
      <c r="H860" s="49" t="s">
        <v>776</v>
      </c>
      <c r="I860" s="62"/>
      <c r="J860" s="57" t="s">
        <v>941</v>
      </c>
      <c r="K860" s="86"/>
      <c r="L860" s="66" t="s">
        <v>252</v>
      </c>
      <c r="M860" s="67">
        <v>18.07</v>
      </c>
      <c r="N860" s="67">
        <v>16.260000000000002</v>
      </c>
      <c r="O860" s="72">
        <v>45292</v>
      </c>
      <c r="P860" s="73" t="s">
        <v>2252</v>
      </c>
      <c r="Q860" s="80" t="str">
        <f t="shared" si="26"/>
        <v>35.05.10.30.1</v>
      </c>
    </row>
    <row r="861" spans="1:18" ht="42.75" x14ac:dyDescent="0.2">
      <c r="A861" s="76" t="s">
        <v>579</v>
      </c>
      <c r="B861" s="76" t="s">
        <v>599</v>
      </c>
      <c r="C861" s="71" t="s">
        <v>744</v>
      </c>
      <c r="D861" s="76" t="s">
        <v>774</v>
      </c>
      <c r="E861" s="78"/>
      <c r="F861" s="78"/>
      <c r="G861" s="78"/>
      <c r="H861" s="49" t="s">
        <v>778</v>
      </c>
      <c r="I861" s="62"/>
      <c r="J861" s="57" t="s">
        <v>942</v>
      </c>
      <c r="K861" s="86"/>
      <c r="L861" s="66" t="s">
        <v>252</v>
      </c>
      <c r="M861" s="67">
        <v>28.61</v>
      </c>
      <c r="N861" s="67">
        <v>25.75</v>
      </c>
      <c r="O861" s="72">
        <v>45292</v>
      </c>
      <c r="P861" s="73" t="s">
        <v>2252</v>
      </c>
      <c r="Q861" s="80" t="str">
        <f t="shared" si="26"/>
        <v>35.05.10.31.1</v>
      </c>
    </row>
    <row r="862" spans="1:18" ht="42.75" x14ac:dyDescent="0.2">
      <c r="A862" s="76" t="s">
        <v>579</v>
      </c>
      <c r="B862" s="76" t="s">
        <v>599</v>
      </c>
      <c r="C862" s="71" t="s">
        <v>744</v>
      </c>
      <c r="D862" s="76" t="s">
        <v>774</v>
      </c>
      <c r="E862" s="78"/>
      <c r="F862" s="78"/>
      <c r="G862" s="78"/>
      <c r="H862" s="49" t="s">
        <v>780</v>
      </c>
      <c r="I862" s="62"/>
      <c r="J862" s="57" t="s">
        <v>943</v>
      </c>
      <c r="K862" s="86"/>
      <c r="L862" s="66" t="s">
        <v>252</v>
      </c>
      <c r="M862" s="67">
        <v>36.130000000000003</v>
      </c>
      <c r="N862" s="67">
        <v>32.520000000000003</v>
      </c>
      <c r="O862" s="72">
        <v>45292</v>
      </c>
      <c r="P862" s="73" t="s">
        <v>2252</v>
      </c>
      <c r="Q862" s="80" t="str">
        <f t="shared" si="26"/>
        <v>35.05.10.32.1</v>
      </c>
    </row>
    <row r="863" spans="1:18" ht="42.75" x14ac:dyDescent="0.2">
      <c r="A863" s="76" t="s">
        <v>579</v>
      </c>
      <c r="B863" s="76" t="s">
        <v>599</v>
      </c>
      <c r="C863" s="71" t="s">
        <v>744</v>
      </c>
      <c r="D863" s="76" t="s">
        <v>774</v>
      </c>
      <c r="E863" s="78"/>
      <c r="F863" s="78"/>
      <c r="G863" s="78"/>
      <c r="H863" s="49" t="s">
        <v>782</v>
      </c>
      <c r="I863" s="62"/>
      <c r="J863" s="57" t="s">
        <v>944</v>
      </c>
      <c r="K863" s="86"/>
      <c r="L863" s="66" t="s">
        <v>252</v>
      </c>
      <c r="M863" s="67">
        <v>48.18</v>
      </c>
      <c r="N863" s="67">
        <v>43.36</v>
      </c>
      <c r="O863" s="72">
        <v>45292</v>
      </c>
      <c r="P863" s="73" t="s">
        <v>2252</v>
      </c>
      <c r="Q863" s="80" t="str">
        <f t="shared" si="26"/>
        <v>35.05.10.33.1</v>
      </c>
    </row>
    <row r="864" spans="1:18" ht="45" x14ac:dyDescent="0.2">
      <c r="A864" s="76" t="s">
        <v>579</v>
      </c>
      <c r="B864" s="76" t="s">
        <v>3388</v>
      </c>
      <c r="C864" s="71"/>
      <c r="D864" s="76" t="s">
        <v>2879</v>
      </c>
      <c r="E864" s="78"/>
      <c r="F864" s="78"/>
      <c r="G864" s="78"/>
      <c r="H864" s="49"/>
      <c r="I864" s="62"/>
      <c r="J864" s="83" t="s">
        <v>3712</v>
      </c>
      <c r="K864" s="86"/>
      <c r="L864" s="66"/>
      <c r="M864" s="67"/>
      <c r="N864" s="67"/>
      <c r="O864" s="72"/>
      <c r="P864" s="73"/>
      <c r="Q864" s="80"/>
    </row>
    <row r="865" spans="1:18" ht="29.25" customHeight="1" x14ac:dyDescent="0.2">
      <c r="A865" s="76" t="s">
        <v>579</v>
      </c>
      <c r="B865" s="76" t="s">
        <v>3388</v>
      </c>
      <c r="C865" s="77" t="s">
        <v>3389</v>
      </c>
      <c r="D865" s="76" t="s">
        <v>2879</v>
      </c>
      <c r="E865" s="78"/>
      <c r="F865" s="78"/>
      <c r="G865" s="78"/>
      <c r="H865" s="49"/>
      <c r="I865" s="62"/>
      <c r="J865" s="83" t="s">
        <v>3713</v>
      </c>
      <c r="K865" s="86"/>
      <c r="L865" s="66"/>
      <c r="M865" s="67"/>
      <c r="N865" s="67"/>
      <c r="O865" s="72"/>
      <c r="P865" s="73"/>
      <c r="Q865" s="80"/>
    </row>
    <row r="866" spans="1:18" ht="158.25" customHeight="1" x14ac:dyDescent="0.2">
      <c r="A866" s="76" t="s">
        <v>579</v>
      </c>
      <c r="B866" s="76" t="s">
        <v>3388</v>
      </c>
      <c r="C866" s="71" t="s">
        <v>3389</v>
      </c>
      <c r="D866" s="76" t="s">
        <v>3390</v>
      </c>
      <c r="E866" s="78"/>
      <c r="F866" s="78"/>
      <c r="G866" s="78"/>
      <c r="H866" s="49"/>
      <c r="I866" s="62" t="s">
        <v>1</v>
      </c>
      <c r="J866" s="57" t="s">
        <v>4139</v>
      </c>
      <c r="K866" s="94" t="s">
        <v>3811</v>
      </c>
      <c r="L866" s="66"/>
      <c r="M866" s="67"/>
      <c r="N866" s="67"/>
      <c r="O866" s="72"/>
      <c r="P866" s="73"/>
      <c r="Q866" s="80"/>
    </row>
    <row r="867" spans="1:18" ht="28.5" x14ac:dyDescent="0.2">
      <c r="A867" s="76" t="s">
        <v>579</v>
      </c>
      <c r="B867" s="76" t="s">
        <v>3388</v>
      </c>
      <c r="C867" s="71" t="s">
        <v>3389</v>
      </c>
      <c r="D867" s="76" t="s">
        <v>3390</v>
      </c>
      <c r="E867" s="78"/>
      <c r="F867" s="78"/>
      <c r="G867" s="78"/>
      <c r="H867" s="49" t="s">
        <v>3391</v>
      </c>
      <c r="I867" s="62" t="s">
        <v>1</v>
      </c>
      <c r="J867" s="57" t="s">
        <v>3714</v>
      </c>
      <c r="K867" s="66"/>
      <c r="L867" s="86" t="s">
        <v>252</v>
      </c>
      <c r="M867" s="66">
        <v>7</v>
      </c>
      <c r="N867" s="67">
        <v>6.29</v>
      </c>
      <c r="O867" s="72">
        <v>45292</v>
      </c>
      <c r="P867" s="73" t="s">
        <v>2252</v>
      </c>
      <c r="Q867" s="80"/>
      <c r="R867" s="26"/>
    </row>
    <row r="868" spans="1:18" ht="28.5" x14ac:dyDescent="0.2">
      <c r="A868" s="76" t="s">
        <v>579</v>
      </c>
      <c r="B868" s="76" t="s">
        <v>3388</v>
      </c>
      <c r="C868" s="71" t="s">
        <v>3389</v>
      </c>
      <c r="D868" s="76" t="s">
        <v>3390</v>
      </c>
      <c r="E868" s="78"/>
      <c r="F868" s="78"/>
      <c r="G868" s="78"/>
      <c r="H868" s="49" t="s">
        <v>3392</v>
      </c>
      <c r="I868" s="62" t="s">
        <v>1</v>
      </c>
      <c r="J868" s="57" t="s">
        <v>3715</v>
      </c>
      <c r="K868" s="66"/>
      <c r="L868" s="86" t="s">
        <v>252</v>
      </c>
      <c r="M868" s="66">
        <v>7.84</v>
      </c>
      <c r="N868" s="67">
        <v>7.06</v>
      </c>
      <c r="O868" s="72">
        <v>45292</v>
      </c>
      <c r="P868" s="73" t="s">
        <v>2252</v>
      </c>
      <c r="Q868" s="80"/>
    </row>
    <row r="869" spans="1:18" ht="28.5" x14ac:dyDescent="0.2">
      <c r="A869" s="76" t="s">
        <v>579</v>
      </c>
      <c r="B869" s="76" t="s">
        <v>3388</v>
      </c>
      <c r="C869" s="71" t="s">
        <v>3389</v>
      </c>
      <c r="D869" s="76" t="s">
        <v>3390</v>
      </c>
      <c r="E869" s="78"/>
      <c r="F869" s="78"/>
      <c r="G869" s="78"/>
      <c r="H869" s="49" t="s">
        <v>3393</v>
      </c>
      <c r="I869" s="62" t="s">
        <v>1</v>
      </c>
      <c r="J869" s="57" t="s">
        <v>3716</v>
      </c>
      <c r="K869" s="66"/>
      <c r="L869" s="86" t="s">
        <v>252</v>
      </c>
      <c r="M869" s="66">
        <v>12.83</v>
      </c>
      <c r="N869" s="67">
        <v>11.54</v>
      </c>
      <c r="O869" s="72">
        <v>45292</v>
      </c>
      <c r="P869" s="73" t="s">
        <v>2252</v>
      </c>
      <c r="Q869" s="80"/>
    </row>
    <row r="870" spans="1:18" ht="28.5" x14ac:dyDescent="0.2">
      <c r="A870" s="76" t="s">
        <v>579</v>
      </c>
      <c r="B870" s="76" t="s">
        <v>3388</v>
      </c>
      <c r="C870" s="71" t="s">
        <v>3389</v>
      </c>
      <c r="D870" s="76" t="s">
        <v>3390</v>
      </c>
      <c r="E870" s="78"/>
      <c r="F870" s="78"/>
      <c r="G870" s="78"/>
      <c r="H870" s="49" t="s">
        <v>3394</v>
      </c>
      <c r="I870" s="62" t="s">
        <v>1</v>
      </c>
      <c r="J870" s="57" t="s">
        <v>3717</v>
      </c>
      <c r="K870" s="66"/>
      <c r="L870" s="86" t="s">
        <v>252</v>
      </c>
      <c r="M870" s="66">
        <v>19.420000000000002</v>
      </c>
      <c r="N870" s="67">
        <v>17.48</v>
      </c>
      <c r="O870" s="72">
        <v>45292</v>
      </c>
      <c r="P870" s="73" t="s">
        <v>2252</v>
      </c>
      <c r="Q870" s="80"/>
    </row>
    <row r="871" spans="1:18" ht="28.5" x14ac:dyDescent="0.2">
      <c r="A871" s="76" t="s">
        <v>579</v>
      </c>
      <c r="B871" s="76" t="s">
        <v>3388</v>
      </c>
      <c r="C871" s="71" t="s">
        <v>3389</v>
      </c>
      <c r="D871" s="76" t="s">
        <v>3390</v>
      </c>
      <c r="E871" s="78"/>
      <c r="F871" s="78"/>
      <c r="G871" s="78"/>
      <c r="H871" s="49" t="s">
        <v>3395</v>
      </c>
      <c r="I871" s="62" t="s">
        <v>1</v>
      </c>
      <c r="J871" s="57" t="s">
        <v>3718</v>
      </c>
      <c r="K871" s="66"/>
      <c r="L871" s="86" t="s">
        <v>252</v>
      </c>
      <c r="M871" s="66">
        <v>29.92</v>
      </c>
      <c r="N871" s="67">
        <v>26.93</v>
      </c>
      <c r="O871" s="72">
        <v>45292</v>
      </c>
      <c r="P871" s="73" t="s">
        <v>2252</v>
      </c>
      <c r="Q871" s="80"/>
    </row>
    <row r="872" spans="1:18" ht="28.5" x14ac:dyDescent="0.2">
      <c r="A872" s="76" t="s">
        <v>579</v>
      </c>
      <c r="B872" s="76" t="s">
        <v>3388</v>
      </c>
      <c r="C872" s="71" t="s">
        <v>3389</v>
      </c>
      <c r="D872" s="76" t="s">
        <v>3390</v>
      </c>
      <c r="E872" s="78"/>
      <c r="F872" s="78"/>
      <c r="G872" s="78"/>
      <c r="H872" s="49" t="s">
        <v>3396</v>
      </c>
      <c r="I872" s="62" t="s">
        <v>1</v>
      </c>
      <c r="J872" s="57" t="s">
        <v>3719</v>
      </c>
      <c r="K872" s="66"/>
      <c r="L872" s="86" t="s">
        <v>252</v>
      </c>
      <c r="M872" s="66">
        <v>41.87</v>
      </c>
      <c r="N872" s="67">
        <v>37.69</v>
      </c>
      <c r="O872" s="72">
        <v>45292</v>
      </c>
      <c r="P872" s="73" t="s">
        <v>2252</v>
      </c>
      <c r="Q872" s="80"/>
    </row>
    <row r="873" spans="1:18" ht="45" x14ac:dyDescent="0.2">
      <c r="A873" s="76" t="s">
        <v>579</v>
      </c>
      <c r="B873" s="76" t="s">
        <v>3388</v>
      </c>
      <c r="C873" s="71" t="s">
        <v>3405</v>
      </c>
      <c r="D873" s="76" t="s">
        <v>2879</v>
      </c>
      <c r="E873" s="78"/>
      <c r="F873" s="78"/>
      <c r="G873" s="78"/>
      <c r="H873" s="49"/>
      <c r="I873" s="62"/>
      <c r="J873" s="83" t="s">
        <v>3720</v>
      </c>
      <c r="K873" s="66"/>
      <c r="L873" s="66"/>
      <c r="M873" s="67"/>
      <c r="N873" s="67"/>
      <c r="O873" s="73"/>
      <c r="P873" s="73"/>
      <c r="Q873" s="80"/>
    </row>
    <row r="874" spans="1:18" ht="156.75" x14ac:dyDescent="0.2">
      <c r="A874" s="76" t="s">
        <v>579</v>
      </c>
      <c r="B874" s="76" t="s">
        <v>3388</v>
      </c>
      <c r="C874" s="71" t="s">
        <v>3405</v>
      </c>
      <c r="D874" s="76" t="s">
        <v>3408</v>
      </c>
      <c r="E874" s="78"/>
      <c r="F874" s="78"/>
      <c r="G874" s="78"/>
      <c r="H874" s="49"/>
      <c r="I874" s="62" t="s">
        <v>1</v>
      </c>
      <c r="J874" s="83" t="s">
        <v>4140</v>
      </c>
      <c r="K874" s="57" t="s">
        <v>3812</v>
      </c>
      <c r="L874" s="86"/>
      <c r="M874" s="66"/>
      <c r="N874" s="67"/>
      <c r="O874" s="120"/>
      <c r="P874" s="72"/>
      <c r="Q874" s="80"/>
    </row>
    <row r="875" spans="1:18" ht="28.5" x14ac:dyDescent="0.2">
      <c r="A875" s="76" t="s">
        <v>579</v>
      </c>
      <c r="B875" s="76" t="s">
        <v>3388</v>
      </c>
      <c r="C875" s="71" t="s">
        <v>3405</v>
      </c>
      <c r="D875" s="76" t="s">
        <v>3408</v>
      </c>
      <c r="E875" s="78"/>
      <c r="F875" s="78"/>
      <c r="G875" s="78"/>
      <c r="H875" s="49" t="s">
        <v>3424</v>
      </c>
      <c r="I875" s="62" t="s">
        <v>1</v>
      </c>
      <c r="J875" s="57" t="s">
        <v>3721</v>
      </c>
      <c r="K875" s="66"/>
      <c r="L875" s="66" t="s">
        <v>252</v>
      </c>
      <c r="M875" s="67">
        <v>5.27</v>
      </c>
      <c r="N875" s="67">
        <v>4.75</v>
      </c>
      <c r="O875" s="72">
        <v>45292</v>
      </c>
      <c r="P875" s="73" t="s">
        <v>2252</v>
      </c>
      <c r="Q875" s="80"/>
      <c r="R875" s="26"/>
    </row>
    <row r="876" spans="1:18" ht="28.5" x14ac:dyDescent="0.2">
      <c r="A876" s="76" t="s">
        <v>579</v>
      </c>
      <c r="B876" s="76" t="s">
        <v>3388</v>
      </c>
      <c r="C876" s="71" t="s">
        <v>3405</v>
      </c>
      <c r="D876" s="76" t="s">
        <v>3408</v>
      </c>
      <c r="E876" s="78"/>
      <c r="F876" s="78"/>
      <c r="G876" s="78"/>
      <c r="H876" s="49" t="s">
        <v>3425</v>
      </c>
      <c r="I876" s="62" t="s">
        <v>1</v>
      </c>
      <c r="J876" s="57" t="s">
        <v>3722</v>
      </c>
      <c r="K876" s="66"/>
      <c r="L876" s="86" t="s">
        <v>252</v>
      </c>
      <c r="M876" s="66">
        <v>13.81</v>
      </c>
      <c r="N876" s="67">
        <v>12.43</v>
      </c>
      <c r="O876" s="72">
        <v>45292</v>
      </c>
      <c r="P876" s="73" t="s">
        <v>2252</v>
      </c>
      <c r="Q876" s="80"/>
    </row>
    <row r="877" spans="1:18" ht="28.5" x14ac:dyDescent="0.2">
      <c r="A877" s="76" t="s">
        <v>579</v>
      </c>
      <c r="B877" s="76" t="s">
        <v>3388</v>
      </c>
      <c r="C877" s="71" t="s">
        <v>3405</v>
      </c>
      <c r="D877" s="76" t="s">
        <v>3408</v>
      </c>
      <c r="E877" s="78"/>
      <c r="F877" s="78"/>
      <c r="G877" s="78"/>
      <c r="H877" s="49" t="s">
        <v>3426</v>
      </c>
      <c r="I877" s="62" t="s">
        <v>1</v>
      </c>
      <c r="J877" s="57" t="s">
        <v>3723</v>
      </c>
      <c r="K877" s="66"/>
      <c r="L877" s="66" t="s">
        <v>252</v>
      </c>
      <c r="M877" s="67">
        <v>22.42</v>
      </c>
      <c r="N877" s="67">
        <v>20.18</v>
      </c>
      <c r="O877" s="72">
        <v>45292</v>
      </c>
      <c r="P877" s="73" t="s">
        <v>2252</v>
      </c>
      <c r="Q877" s="80"/>
    </row>
    <row r="878" spans="1:18" ht="28.5" x14ac:dyDescent="0.2">
      <c r="A878" s="76" t="s">
        <v>579</v>
      </c>
      <c r="B878" s="76" t="s">
        <v>3388</v>
      </c>
      <c r="C878" s="71" t="s">
        <v>3405</v>
      </c>
      <c r="D878" s="76" t="s">
        <v>3408</v>
      </c>
      <c r="E878" s="78"/>
      <c r="F878" s="78"/>
      <c r="G878" s="78"/>
      <c r="H878" s="49" t="s">
        <v>3427</v>
      </c>
      <c r="I878" s="62" t="s">
        <v>1</v>
      </c>
      <c r="J878" s="57" t="s">
        <v>3724</v>
      </c>
      <c r="K878" s="66"/>
      <c r="L878" s="86" t="s">
        <v>252</v>
      </c>
      <c r="M878" s="66">
        <v>26.31</v>
      </c>
      <c r="N878" s="67">
        <v>23.68</v>
      </c>
      <c r="O878" s="72">
        <v>45292</v>
      </c>
      <c r="P878" s="73" t="s">
        <v>2252</v>
      </c>
      <c r="Q878" s="80"/>
    </row>
    <row r="879" spans="1:18" ht="28.5" x14ac:dyDescent="0.2">
      <c r="A879" s="76" t="s">
        <v>579</v>
      </c>
      <c r="B879" s="76" t="s">
        <v>3388</v>
      </c>
      <c r="C879" s="71" t="s">
        <v>3405</v>
      </c>
      <c r="D879" s="76" t="s">
        <v>3408</v>
      </c>
      <c r="E879" s="78"/>
      <c r="F879" s="78"/>
      <c r="G879" s="78"/>
      <c r="H879" s="49" t="s">
        <v>3428</v>
      </c>
      <c r="I879" s="62" t="s">
        <v>1</v>
      </c>
      <c r="J879" s="57" t="s">
        <v>3725</v>
      </c>
      <c r="K879" s="86"/>
      <c r="L879" s="66" t="s">
        <v>252</v>
      </c>
      <c r="M879" s="67">
        <v>25.49</v>
      </c>
      <c r="N879" s="67">
        <v>22.94</v>
      </c>
      <c r="O879" s="72">
        <v>45292</v>
      </c>
      <c r="P879" s="73" t="s">
        <v>2252</v>
      </c>
      <c r="Q879" s="80"/>
    </row>
    <row r="880" spans="1:18" ht="45" x14ac:dyDescent="0.2">
      <c r="A880" s="76" t="s">
        <v>579</v>
      </c>
      <c r="B880" s="76" t="s">
        <v>3388</v>
      </c>
      <c r="C880" s="71" t="s">
        <v>3406</v>
      </c>
      <c r="D880" s="76" t="s">
        <v>2879</v>
      </c>
      <c r="E880" s="78"/>
      <c r="F880" s="78"/>
      <c r="G880" s="78"/>
      <c r="H880" s="49"/>
      <c r="I880" s="62"/>
      <c r="J880" s="83" t="s">
        <v>3726</v>
      </c>
      <c r="K880" s="86"/>
      <c r="L880" s="66"/>
      <c r="M880" s="67"/>
      <c r="N880" s="67"/>
      <c r="O880" s="72"/>
      <c r="P880" s="73"/>
      <c r="Q880" s="80"/>
    </row>
    <row r="881" spans="1:18" ht="158.25" x14ac:dyDescent="0.2">
      <c r="A881" s="76" t="s">
        <v>579</v>
      </c>
      <c r="B881" s="76" t="s">
        <v>3388</v>
      </c>
      <c r="C881" s="71" t="s">
        <v>3406</v>
      </c>
      <c r="D881" s="76" t="s">
        <v>3409</v>
      </c>
      <c r="E881" s="78"/>
      <c r="F881" s="78"/>
      <c r="G881" s="78"/>
      <c r="H881" s="49"/>
      <c r="I881" s="62" t="s">
        <v>1</v>
      </c>
      <c r="J881" s="83" t="s">
        <v>4141</v>
      </c>
      <c r="K881" s="86" t="s">
        <v>3813</v>
      </c>
      <c r="L881" s="66"/>
      <c r="M881" s="67"/>
      <c r="N881" s="67"/>
      <c r="O881" s="72"/>
      <c r="P881" s="73"/>
      <c r="Q881" s="80"/>
    </row>
    <row r="882" spans="1:18" ht="28.5" x14ac:dyDescent="0.2">
      <c r="A882" s="76" t="s">
        <v>579</v>
      </c>
      <c r="B882" s="76" t="s">
        <v>3388</v>
      </c>
      <c r="C882" s="71" t="s">
        <v>3406</v>
      </c>
      <c r="D882" s="76" t="s">
        <v>3409</v>
      </c>
      <c r="E882" s="78"/>
      <c r="F882" s="78"/>
      <c r="G882" s="78"/>
      <c r="H882" s="49" t="s">
        <v>3435</v>
      </c>
      <c r="I882" s="62" t="s">
        <v>1</v>
      </c>
      <c r="J882" s="57" t="s">
        <v>3727</v>
      </c>
      <c r="K882" s="86"/>
      <c r="L882" s="66" t="s">
        <v>252</v>
      </c>
      <c r="M882" s="67">
        <v>7.27</v>
      </c>
      <c r="N882" s="67">
        <v>6.54</v>
      </c>
      <c r="O882" s="72">
        <v>45292</v>
      </c>
      <c r="P882" s="73" t="s">
        <v>2252</v>
      </c>
      <c r="Q882" s="80"/>
      <c r="R882" s="26"/>
    </row>
    <row r="883" spans="1:18" ht="28.5" x14ac:dyDescent="0.2">
      <c r="A883" s="76" t="s">
        <v>579</v>
      </c>
      <c r="B883" s="76" t="s">
        <v>3388</v>
      </c>
      <c r="C883" s="71" t="s">
        <v>3406</v>
      </c>
      <c r="D883" s="76" t="s">
        <v>3409</v>
      </c>
      <c r="E883" s="78"/>
      <c r="F883" s="78"/>
      <c r="G883" s="78"/>
      <c r="H883" s="49" t="s">
        <v>3436</v>
      </c>
      <c r="I883" s="62" t="s">
        <v>1</v>
      </c>
      <c r="J883" s="57" t="s">
        <v>3728</v>
      </c>
      <c r="K883" s="86"/>
      <c r="L883" s="66" t="s">
        <v>252</v>
      </c>
      <c r="M883" s="67">
        <v>23.96</v>
      </c>
      <c r="N883" s="67">
        <v>21.56</v>
      </c>
      <c r="O883" s="72">
        <v>45292</v>
      </c>
      <c r="P883" s="73" t="s">
        <v>2252</v>
      </c>
      <c r="Q883" s="80"/>
    </row>
    <row r="884" spans="1:18" ht="28.5" x14ac:dyDescent="0.2">
      <c r="A884" s="76" t="s">
        <v>579</v>
      </c>
      <c r="B884" s="76" t="s">
        <v>3388</v>
      </c>
      <c r="C884" s="71" t="s">
        <v>3406</v>
      </c>
      <c r="D884" s="76" t="s">
        <v>3409</v>
      </c>
      <c r="E884" s="78"/>
      <c r="F884" s="78"/>
      <c r="G884" s="78"/>
      <c r="H884" s="49" t="s">
        <v>3437</v>
      </c>
      <c r="I884" s="62" t="s">
        <v>1</v>
      </c>
      <c r="J884" s="57" t="s">
        <v>3729</v>
      </c>
      <c r="K884" s="86"/>
      <c r="L884" s="66" t="s">
        <v>252</v>
      </c>
      <c r="M884" s="67">
        <v>41.15</v>
      </c>
      <c r="N884" s="67">
        <v>37.04</v>
      </c>
      <c r="O884" s="72">
        <v>45292</v>
      </c>
      <c r="P884" s="73" t="s">
        <v>2252</v>
      </c>
      <c r="Q884" s="80"/>
    </row>
    <row r="885" spans="1:18" ht="28.5" x14ac:dyDescent="0.2">
      <c r="A885" s="76" t="s">
        <v>579</v>
      </c>
      <c r="B885" s="76" t="s">
        <v>3388</v>
      </c>
      <c r="C885" s="71" t="s">
        <v>3406</v>
      </c>
      <c r="D885" s="76" t="s">
        <v>3409</v>
      </c>
      <c r="E885" s="78"/>
      <c r="F885" s="78"/>
      <c r="G885" s="78"/>
      <c r="H885" s="49" t="s">
        <v>3438</v>
      </c>
      <c r="I885" s="62" t="s">
        <v>1</v>
      </c>
      <c r="J885" s="57" t="s">
        <v>3730</v>
      </c>
      <c r="K885" s="86"/>
      <c r="L885" s="66" t="s">
        <v>252</v>
      </c>
      <c r="M885" s="67">
        <v>67.44</v>
      </c>
      <c r="N885" s="67">
        <v>60.69</v>
      </c>
      <c r="O885" s="72">
        <v>45292</v>
      </c>
      <c r="P885" s="73" t="s">
        <v>2252</v>
      </c>
      <c r="Q885" s="80"/>
    </row>
    <row r="886" spans="1:18" ht="28.5" x14ac:dyDescent="0.2">
      <c r="A886" s="76" t="s">
        <v>579</v>
      </c>
      <c r="B886" s="76" t="s">
        <v>3388</v>
      </c>
      <c r="C886" s="71" t="s">
        <v>3406</v>
      </c>
      <c r="D886" s="76" t="s">
        <v>3409</v>
      </c>
      <c r="E886" s="78"/>
      <c r="F886" s="78"/>
      <c r="G886" s="78"/>
      <c r="H886" s="49" t="s">
        <v>3439</v>
      </c>
      <c r="I886" s="62" t="s">
        <v>1</v>
      </c>
      <c r="J886" s="57" t="s">
        <v>3731</v>
      </c>
      <c r="K886" s="86"/>
      <c r="L886" s="66" t="s">
        <v>252</v>
      </c>
      <c r="M886" s="67">
        <v>62.93</v>
      </c>
      <c r="N886" s="67">
        <v>56.64</v>
      </c>
      <c r="O886" s="72">
        <v>45292</v>
      </c>
      <c r="P886" s="73" t="s">
        <v>2252</v>
      </c>
      <c r="Q886" s="80"/>
    </row>
    <row r="887" spans="1:18" ht="28.5" x14ac:dyDescent="0.2">
      <c r="A887" s="76" t="s">
        <v>579</v>
      </c>
      <c r="B887" s="76" t="s">
        <v>3388</v>
      </c>
      <c r="C887" s="71" t="s">
        <v>3406</v>
      </c>
      <c r="D887" s="76" t="s">
        <v>3409</v>
      </c>
      <c r="E887" s="78"/>
      <c r="F887" s="78"/>
      <c r="G887" s="78"/>
      <c r="H887" s="49" t="s">
        <v>3440</v>
      </c>
      <c r="I887" s="62" t="s">
        <v>1</v>
      </c>
      <c r="J887" s="57" t="s">
        <v>3732</v>
      </c>
      <c r="K887" s="86"/>
      <c r="L887" s="66" t="s">
        <v>252</v>
      </c>
      <c r="M887" s="67">
        <v>20.74</v>
      </c>
      <c r="N887" s="67">
        <v>18.670000000000002</v>
      </c>
      <c r="O887" s="72">
        <v>45292</v>
      </c>
      <c r="P887" s="73" t="s">
        <v>2252</v>
      </c>
      <c r="Q887" s="80"/>
    </row>
    <row r="888" spans="1:18" ht="45" x14ac:dyDescent="0.2">
      <c r="A888" s="76" t="s">
        <v>579</v>
      </c>
      <c r="B888" s="76" t="s">
        <v>3388</v>
      </c>
      <c r="C888" s="71" t="s">
        <v>3407</v>
      </c>
      <c r="D888" s="76" t="s">
        <v>2879</v>
      </c>
      <c r="E888" s="78"/>
      <c r="F888" s="78"/>
      <c r="G888" s="78"/>
      <c r="H888" s="49"/>
      <c r="I888" s="62"/>
      <c r="J888" s="83" t="s">
        <v>3733</v>
      </c>
      <c r="K888" s="86"/>
      <c r="L888" s="66"/>
      <c r="M888" s="67"/>
      <c r="N888" s="67"/>
      <c r="O888" s="72"/>
      <c r="P888" s="73"/>
      <c r="Q888" s="80"/>
    </row>
    <row r="889" spans="1:18" ht="172.5" customHeight="1" x14ac:dyDescent="0.2">
      <c r="A889" s="76" t="s">
        <v>579</v>
      </c>
      <c r="B889" s="76" t="s">
        <v>3388</v>
      </c>
      <c r="C889" s="71" t="s">
        <v>3407</v>
      </c>
      <c r="D889" s="76" t="s">
        <v>3410</v>
      </c>
      <c r="E889" s="78"/>
      <c r="F889" s="78"/>
      <c r="G889" s="78"/>
      <c r="H889" s="49"/>
      <c r="I889" s="62" t="s">
        <v>1</v>
      </c>
      <c r="J889" s="57" t="s">
        <v>4142</v>
      </c>
      <c r="K889" s="86" t="s">
        <v>3812</v>
      </c>
      <c r="L889" s="66"/>
      <c r="M889" s="67"/>
      <c r="N889" s="67"/>
      <c r="O889" s="72"/>
      <c r="P889" s="73"/>
      <c r="Q889" s="80"/>
    </row>
    <row r="890" spans="1:18" ht="42.75" x14ac:dyDescent="0.2">
      <c r="A890" s="76" t="s">
        <v>579</v>
      </c>
      <c r="B890" s="76" t="s">
        <v>3388</v>
      </c>
      <c r="C890" s="71" t="s">
        <v>3407</v>
      </c>
      <c r="D890" s="76" t="s">
        <v>3410</v>
      </c>
      <c r="E890" s="78"/>
      <c r="F890" s="78"/>
      <c r="G890" s="78"/>
      <c r="H890" s="49" t="s">
        <v>3448</v>
      </c>
      <c r="I890" s="62" t="s">
        <v>1</v>
      </c>
      <c r="J890" s="57" t="s">
        <v>3734</v>
      </c>
      <c r="K890" s="86"/>
      <c r="L890" s="66" t="s">
        <v>252</v>
      </c>
      <c r="M890" s="67">
        <v>7.66</v>
      </c>
      <c r="N890" s="67">
        <v>6.9</v>
      </c>
      <c r="O890" s="72">
        <v>45292</v>
      </c>
      <c r="P890" s="73" t="s">
        <v>2252</v>
      </c>
      <c r="Q890" s="80"/>
      <c r="R890" s="26"/>
    </row>
    <row r="891" spans="1:18" ht="42.75" x14ac:dyDescent="0.2">
      <c r="A891" s="76" t="s">
        <v>579</v>
      </c>
      <c r="B891" s="76" t="s">
        <v>3388</v>
      </c>
      <c r="C891" s="71" t="s">
        <v>3407</v>
      </c>
      <c r="D891" s="76" t="s">
        <v>3410</v>
      </c>
      <c r="E891" s="78"/>
      <c r="F891" s="78"/>
      <c r="G891" s="78"/>
      <c r="H891" s="49" t="s">
        <v>3449</v>
      </c>
      <c r="I891" s="62" t="s">
        <v>1</v>
      </c>
      <c r="J891" s="57" t="s">
        <v>3735</v>
      </c>
      <c r="K891" s="86"/>
      <c r="L891" s="66" t="s">
        <v>252</v>
      </c>
      <c r="M891" s="67">
        <v>10.54</v>
      </c>
      <c r="N891" s="67">
        <v>9.49</v>
      </c>
      <c r="O891" s="72">
        <v>45292</v>
      </c>
      <c r="P891" s="73" t="s">
        <v>2252</v>
      </c>
      <c r="Q891" s="80"/>
    </row>
    <row r="892" spans="1:18" ht="42.75" x14ac:dyDescent="0.2">
      <c r="A892" s="76" t="s">
        <v>579</v>
      </c>
      <c r="B892" s="76" t="s">
        <v>3388</v>
      </c>
      <c r="C892" s="71" t="s">
        <v>3407</v>
      </c>
      <c r="D892" s="76" t="s">
        <v>3410</v>
      </c>
      <c r="E892" s="78"/>
      <c r="F892" s="78"/>
      <c r="G892" s="78"/>
      <c r="H892" s="49" t="s">
        <v>3450</v>
      </c>
      <c r="I892" s="62" t="s">
        <v>1</v>
      </c>
      <c r="J892" s="57" t="s">
        <v>3736</v>
      </c>
      <c r="K892" s="86"/>
      <c r="L892" s="66" t="s">
        <v>252</v>
      </c>
      <c r="M892" s="67">
        <v>33.17</v>
      </c>
      <c r="N892" s="67">
        <v>29.86</v>
      </c>
      <c r="O892" s="72">
        <v>45292</v>
      </c>
      <c r="P892" s="73" t="s">
        <v>2252</v>
      </c>
      <c r="Q892" s="80"/>
    </row>
    <row r="893" spans="1:18" ht="42.75" x14ac:dyDescent="0.2">
      <c r="A893" s="76" t="s">
        <v>579</v>
      </c>
      <c r="B893" s="76" t="s">
        <v>3388</v>
      </c>
      <c r="C893" s="71" t="s">
        <v>3407</v>
      </c>
      <c r="D893" s="76" t="s">
        <v>3410</v>
      </c>
      <c r="E893" s="78"/>
      <c r="F893" s="78"/>
      <c r="G893" s="78"/>
      <c r="H893" s="49" t="s">
        <v>3451</v>
      </c>
      <c r="I893" s="62" t="s">
        <v>1</v>
      </c>
      <c r="J893" s="57" t="s">
        <v>3737</v>
      </c>
      <c r="K893" s="86"/>
      <c r="L893" s="66" t="s">
        <v>252</v>
      </c>
      <c r="M893" s="67">
        <v>34.14</v>
      </c>
      <c r="N893" s="67">
        <v>30.72</v>
      </c>
      <c r="O893" s="72">
        <v>45292</v>
      </c>
      <c r="P893" s="73" t="s">
        <v>2252</v>
      </c>
      <c r="Q893" s="80"/>
    </row>
    <row r="894" spans="1:18" s="80" customFormat="1" ht="87" customHeight="1" x14ac:dyDescent="0.2">
      <c r="A894" s="76" t="s">
        <v>579</v>
      </c>
      <c r="B894" s="76" t="s">
        <v>3141</v>
      </c>
      <c r="C894" s="77" t="s">
        <v>2879</v>
      </c>
      <c r="D894" s="76" t="s">
        <v>2879</v>
      </c>
      <c r="E894" s="78"/>
      <c r="F894" s="78"/>
      <c r="G894" s="78"/>
      <c r="H894" s="49" t="s">
        <v>2879</v>
      </c>
      <c r="I894" s="62"/>
      <c r="J894" s="91" t="s">
        <v>3832</v>
      </c>
      <c r="K894" s="66"/>
      <c r="L894" s="66"/>
      <c r="M894" s="67"/>
      <c r="N894" s="67" t="s">
        <v>2131</v>
      </c>
      <c r="O894" s="72"/>
      <c r="P894" s="73"/>
      <c r="Q894" s="80" t="str">
        <f t="shared" si="26"/>
        <v xml:space="preserve"> </v>
      </c>
    </row>
    <row r="895" spans="1:18" s="80" customFormat="1" ht="30" x14ac:dyDescent="0.2">
      <c r="A895" s="76" t="s">
        <v>579</v>
      </c>
      <c r="B895" s="76" t="s">
        <v>3141</v>
      </c>
      <c r="C895" s="77" t="s">
        <v>3142</v>
      </c>
      <c r="D895" s="76" t="s">
        <v>2879</v>
      </c>
      <c r="E895" s="78"/>
      <c r="F895" s="78"/>
      <c r="G895" s="78"/>
      <c r="H895" s="49" t="s">
        <v>2879</v>
      </c>
      <c r="I895" s="62"/>
      <c r="J895" s="83" t="s">
        <v>3311</v>
      </c>
      <c r="K895" s="66"/>
      <c r="L895" s="66"/>
      <c r="M895" s="67"/>
      <c r="N895" s="67" t="s">
        <v>2131</v>
      </c>
      <c r="O895" s="72"/>
      <c r="P895" s="73"/>
      <c r="Q895" s="80" t="str">
        <f t="shared" si="26"/>
        <v xml:space="preserve"> </v>
      </c>
    </row>
    <row r="896" spans="1:18" s="80" customFormat="1" ht="58.5" x14ac:dyDescent="0.2">
      <c r="A896" s="76" t="s">
        <v>579</v>
      </c>
      <c r="B896" s="76" t="s">
        <v>3141</v>
      </c>
      <c r="C896" s="77" t="s">
        <v>3142</v>
      </c>
      <c r="D896" s="76" t="s">
        <v>3147</v>
      </c>
      <c r="E896" s="78"/>
      <c r="F896" s="78"/>
      <c r="G896" s="78"/>
      <c r="H896" s="49"/>
      <c r="I896" s="62"/>
      <c r="J896" s="83" t="s">
        <v>3833</v>
      </c>
      <c r="K896" s="66"/>
      <c r="L896" s="66"/>
      <c r="M896" s="67"/>
      <c r="N896" s="67" t="s">
        <v>2131</v>
      </c>
      <c r="O896" s="72"/>
      <c r="P896" s="73"/>
      <c r="Q896" s="80" t="str">
        <f t="shared" si="26"/>
        <v>35.07</v>
      </c>
    </row>
    <row r="897" spans="1:18" s="80" customFormat="1" ht="28.5" x14ac:dyDescent="0.2">
      <c r="A897" s="76" t="s">
        <v>579</v>
      </c>
      <c r="B897" s="76" t="s">
        <v>3141</v>
      </c>
      <c r="C897" s="77" t="s">
        <v>3142</v>
      </c>
      <c r="D897" s="76" t="s">
        <v>3147</v>
      </c>
      <c r="E897" s="78"/>
      <c r="F897" s="78"/>
      <c r="G897" s="78"/>
      <c r="H897" s="49" t="s">
        <v>3143</v>
      </c>
      <c r="I897" s="62"/>
      <c r="J897" s="57" t="s">
        <v>3312</v>
      </c>
      <c r="K897" s="66"/>
      <c r="L897" s="66" t="s">
        <v>252</v>
      </c>
      <c r="M897" s="67">
        <v>10.54</v>
      </c>
      <c r="N897" s="67">
        <v>9.49</v>
      </c>
      <c r="O897" s="72">
        <v>45292</v>
      </c>
      <c r="P897" s="73" t="s">
        <v>2252</v>
      </c>
      <c r="Q897" s="80" t="str">
        <f t="shared" si="26"/>
        <v>35.07.01.10.1</v>
      </c>
      <c r="R897" s="102"/>
    </row>
    <row r="898" spans="1:18" s="80" customFormat="1" ht="28.5" x14ac:dyDescent="0.2">
      <c r="A898" s="76" t="s">
        <v>579</v>
      </c>
      <c r="B898" s="76" t="s">
        <v>3141</v>
      </c>
      <c r="C898" s="77" t="s">
        <v>3142</v>
      </c>
      <c r="D898" s="76" t="s">
        <v>3147</v>
      </c>
      <c r="E898" s="78"/>
      <c r="F898" s="78"/>
      <c r="G898" s="78"/>
      <c r="H898" s="49" t="s">
        <v>3144</v>
      </c>
      <c r="I898" s="62"/>
      <c r="J898" s="57" t="s">
        <v>3313</v>
      </c>
      <c r="K898" s="66"/>
      <c r="L898" s="66" t="s">
        <v>252</v>
      </c>
      <c r="M898" s="67">
        <v>20.58</v>
      </c>
      <c r="N898" s="67">
        <v>18.52</v>
      </c>
      <c r="O898" s="72">
        <v>45292</v>
      </c>
      <c r="P898" s="73" t="s">
        <v>2252</v>
      </c>
      <c r="Q898" s="80" t="str">
        <f t="shared" si="26"/>
        <v>35.07.01.11.1</v>
      </c>
    </row>
    <row r="899" spans="1:18" s="80" customFormat="1" ht="28.5" x14ac:dyDescent="0.2">
      <c r="A899" s="76" t="s">
        <v>579</v>
      </c>
      <c r="B899" s="76" t="s">
        <v>3141</v>
      </c>
      <c r="C899" s="77" t="s">
        <v>3142</v>
      </c>
      <c r="D899" s="76" t="s">
        <v>3147</v>
      </c>
      <c r="E899" s="78"/>
      <c r="F899" s="78"/>
      <c r="G899" s="78"/>
      <c r="H899" s="49" t="s">
        <v>3145</v>
      </c>
      <c r="I899" s="62"/>
      <c r="J899" s="57" t="s">
        <v>3314</v>
      </c>
      <c r="K899" s="66"/>
      <c r="L899" s="66" t="s">
        <v>252</v>
      </c>
      <c r="M899" s="67">
        <v>35.880000000000003</v>
      </c>
      <c r="N899" s="67">
        <v>32.299999999999997</v>
      </c>
      <c r="O899" s="72">
        <v>45292</v>
      </c>
      <c r="P899" s="73" t="s">
        <v>2252</v>
      </c>
      <c r="Q899" s="80" t="str">
        <f t="shared" si="26"/>
        <v>35.07.01.12.1</v>
      </c>
    </row>
    <row r="900" spans="1:18" s="80" customFormat="1" ht="28.5" x14ac:dyDescent="0.2">
      <c r="A900" s="76" t="s">
        <v>579</v>
      </c>
      <c r="B900" s="76" t="s">
        <v>3141</v>
      </c>
      <c r="C900" s="77" t="s">
        <v>3142</v>
      </c>
      <c r="D900" s="76" t="s">
        <v>3147</v>
      </c>
      <c r="E900" s="78"/>
      <c r="F900" s="78"/>
      <c r="G900" s="78"/>
      <c r="H900" s="49" t="s">
        <v>3148</v>
      </c>
      <c r="I900" s="62"/>
      <c r="J900" s="57" t="s">
        <v>3315</v>
      </c>
      <c r="K900" s="66"/>
      <c r="L900" s="66" t="s">
        <v>252</v>
      </c>
      <c r="M900" s="67">
        <v>56.46</v>
      </c>
      <c r="N900" s="67">
        <v>50.82</v>
      </c>
      <c r="O900" s="72">
        <v>45292</v>
      </c>
      <c r="P900" s="73" t="s">
        <v>2252</v>
      </c>
      <c r="Q900" s="80" t="str">
        <f t="shared" si="26"/>
        <v>35.07.01.13.1</v>
      </c>
    </row>
    <row r="901" spans="1:18" s="80" customFormat="1" ht="28.5" x14ac:dyDescent="0.2">
      <c r="A901" s="76" t="s">
        <v>579</v>
      </c>
      <c r="B901" s="76" t="s">
        <v>3141</v>
      </c>
      <c r="C901" s="77" t="s">
        <v>3142</v>
      </c>
      <c r="D901" s="76" t="s">
        <v>3147</v>
      </c>
      <c r="E901" s="78"/>
      <c r="F901" s="78"/>
      <c r="G901" s="78"/>
      <c r="H901" s="49" t="s">
        <v>3149</v>
      </c>
      <c r="I901" s="62"/>
      <c r="J901" s="57" t="s">
        <v>3316</v>
      </c>
      <c r="K901" s="66"/>
      <c r="L901" s="66" t="s">
        <v>252</v>
      </c>
      <c r="M901" s="67">
        <v>78.36</v>
      </c>
      <c r="N901" s="67">
        <v>70.52</v>
      </c>
      <c r="O901" s="72">
        <v>45292</v>
      </c>
      <c r="P901" s="73" t="s">
        <v>2252</v>
      </c>
      <c r="Q901" s="80" t="str">
        <f t="shared" si="26"/>
        <v>35.07.01.14.1</v>
      </c>
    </row>
    <row r="902" spans="1:18" s="80" customFormat="1" ht="28.5" x14ac:dyDescent="0.2">
      <c r="A902" s="76" t="s">
        <v>579</v>
      </c>
      <c r="B902" s="76" t="s">
        <v>3141</v>
      </c>
      <c r="C902" s="77" t="s">
        <v>3142</v>
      </c>
      <c r="D902" s="76" t="s">
        <v>3147</v>
      </c>
      <c r="E902" s="78"/>
      <c r="F902" s="78"/>
      <c r="G902" s="78"/>
      <c r="H902" s="49" t="s">
        <v>3150</v>
      </c>
      <c r="I902" s="62"/>
      <c r="J902" s="57" t="s">
        <v>3317</v>
      </c>
      <c r="K902" s="66"/>
      <c r="L902" s="66" t="s">
        <v>252</v>
      </c>
      <c r="M902" s="67">
        <v>119.64</v>
      </c>
      <c r="N902" s="67">
        <v>107.7</v>
      </c>
      <c r="O902" s="72">
        <v>45292</v>
      </c>
      <c r="P902" s="73" t="s">
        <v>2252</v>
      </c>
      <c r="Q902" s="80" t="str">
        <f t="shared" ref="Q902:Q909" si="27">IF(H902="",IF(B902="",A902,B902),H902)</f>
        <v>35.07.01.15.1</v>
      </c>
    </row>
    <row r="903" spans="1:18" s="80" customFormat="1" ht="30" x14ac:dyDescent="0.2">
      <c r="A903" s="76" t="s">
        <v>579</v>
      </c>
      <c r="B903" s="76" t="s">
        <v>3141</v>
      </c>
      <c r="C903" s="77" t="s">
        <v>3151</v>
      </c>
      <c r="D903" s="76" t="s">
        <v>2879</v>
      </c>
      <c r="E903" s="78"/>
      <c r="F903" s="78"/>
      <c r="G903" s="78"/>
      <c r="H903" s="49" t="s">
        <v>2879</v>
      </c>
      <c r="I903" s="62"/>
      <c r="J903" s="83" t="s">
        <v>3318</v>
      </c>
      <c r="K903" s="66"/>
      <c r="L903" s="66"/>
      <c r="M903" s="67"/>
      <c r="N903" s="67" t="s">
        <v>2131</v>
      </c>
      <c r="O903" s="72"/>
      <c r="P903" s="73"/>
      <c r="Q903" s="80" t="str">
        <f t="shared" si="27"/>
        <v xml:space="preserve"> </v>
      </c>
    </row>
    <row r="904" spans="1:18" s="80" customFormat="1" ht="58.5" x14ac:dyDescent="0.2">
      <c r="A904" s="76" t="s">
        <v>579</v>
      </c>
      <c r="B904" s="76" t="s">
        <v>3141</v>
      </c>
      <c r="C904" s="77" t="s">
        <v>3151</v>
      </c>
      <c r="D904" s="76" t="s">
        <v>3152</v>
      </c>
      <c r="E904" s="78"/>
      <c r="F904" s="78"/>
      <c r="G904" s="78"/>
      <c r="H904" s="49"/>
      <c r="I904" s="62"/>
      <c r="J904" s="83" t="s">
        <v>3834</v>
      </c>
      <c r="K904" s="66"/>
      <c r="L904" s="66"/>
      <c r="M904" s="67"/>
      <c r="N904" s="67" t="s">
        <v>2131</v>
      </c>
      <c r="O904" s="72"/>
      <c r="P904" s="73"/>
      <c r="Q904" s="80" t="str">
        <f t="shared" si="27"/>
        <v>35.07</v>
      </c>
    </row>
    <row r="905" spans="1:18" s="80" customFormat="1" ht="28.5" x14ac:dyDescent="0.2">
      <c r="A905" s="76" t="s">
        <v>579</v>
      </c>
      <c r="B905" s="76" t="s">
        <v>3141</v>
      </c>
      <c r="C905" s="77" t="s">
        <v>3151</v>
      </c>
      <c r="D905" s="76" t="s">
        <v>3152</v>
      </c>
      <c r="E905" s="78"/>
      <c r="F905" s="78"/>
      <c r="G905" s="78"/>
      <c r="H905" s="49" t="s">
        <v>3153</v>
      </c>
      <c r="I905" s="62"/>
      <c r="J905" s="57" t="s">
        <v>3319</v>
      </c>
      <c r="K905" s="66"/>
      <c r="L905" s="66" t="s">
        <v>252</v>
      </c>
      <c r="M905" s="67">
        <v>12.45</v>
      </c>
      <c r="N905" s="67">
        <v>11.2</v>
      </c>
      <c r="O905" s="72">
        <v>45292</v>
      </c>
      <c r="P905" s="73" t="s">
        <v>2252</v>
      </c>
      <c r="Q905" s="80" t="str">
        <f t="shared" si="27"/>
        <v>35.07.09.30.1</v>
      </c>
      <c r="R905" s="102"/>
    </row>
    <row r="906" spans="1:18" s="80" customFormat="1" ht="28.5" x14ac:dyDescent="0.2">
      <c r="A906" s="76" t="s">
        <v>579</v>
      </c>
      <c r="B906" s="76" t="s">
        <v>3141</v>
      </c>
      <c r="C906" s="77" t="s">
        <v>3151</v>
      </c>
      <c r="D906" s="76" t="s">
        <v>3152</v>
      </c>
      <c r="E906" s="78"/>
      <c r="F906" s="78"/>
      <c r="G906" s="78"/>
      <c r="H906" s="49" t="s">
        <v>3154</v>
      </c>
      <c r="I906" s="62"/>
      <c r="J906" s="57" t="s">
        <v>3320</v>
      </c>
      <c r="K906" s="66"/>
      <c r="L906" s="66" t="s">
        <v>252</v>
      </c>
      <c r="M906" s="67">
        <v>20.68</v>
      </c>
      <c r="N906" s="67">
        <v>18.61</v>
      </c>
      <c r="O906" s="72">
        <v>45292</v>
      </c>
      <c r="P906" s="73" t="s">
        <v>2252</v>
      </c>
      <c r="Q906" s="80" t="str">
        <f t="shared" si="27"/>
        <v>35.07.09.31.1</v>
      </c>
    </row>
    <row r="907" spans="1:18" s="80" customFormat="1" ht="28.5" x14ac:dyDescent="0.2">
      <c r="A907" s="76" t="s">
        <v>579</v>
      </c>
      <c r="B907" s="76" t="s">
        <v>3141</v>
      </c>
      <c r="C907" s="77" t="s">
        <v>3151</v>
      </c>
      <c r="D907" s="76" t="s">
        <v>3152</v>
      </c>
      <c r="E907" s="78"/>
      <c r="F907" s="78"/>
      <c r="G907" s="78"/>
      <c r="H907" s="49" t="s">
        <v>3155</v>
      </c>
      <c r="I907" s="62"/>
      <c r="J907" s="57" t="s">
        <v>3323</v>
      </c>
      <c r="K907" s="66"/>
      <c r="L907" s="66" t="s">
        <v>252</v>
      </c>
      <c r="M907" s="67">
        <v>31.01</v>
      </c>
      <c r="N907" s="67">
        <v>27.91</v>
      </c>
      <c r="O907" s="72">
        <v>45292</v>
      </c>
      <c r="P907" s="73" t="s">
        <v>2252</v>
      </c>
      <c r="Q907" s="80" t="str">
        <f t="shared" si="27"/>
        <v>35.07.09.32.1</v>
      </c>
    </row>
    <row r="908" spans="1:18" s="80" customFormat="1" ht="28.5" x14ac:dyDescent="0.2">
      <c r="A908" s="76" t="s">
        <v>579</v>
      </c>
      <c r="B908" s="76" t="s">
        <v>3141</v>
      </c>
      <c r="C908" s="77" t="s">
        <v>3151</v>
      </c>
      <c r="D908" s="76" t="s">
        <v>3152</v>
      </c>
      <c r="E908" s="78"/>
      <c r="F908" s="78"/>
      <c r="G908" s="78"/>
      <c r="H908" s="49" t="s">
        <v>3156</v>
      </c>
      <c r="I908" s="62"/>
      <c r="J908" s="57" t="s">
        <v>3322</v>
      </c>
      <c r="K908" s="66"/>
      <c r="L908" s="66" t="s">
        <v>252</v>
      </c>
      <c r="M908" s="67">
        <v>59.22</v>
      </c>
      <c r="N908" s="67">
        <v>53.3</v>
      </c>
      <c r="O908" s="72">
        <v>45292</v>
      </c>
      <c r="P908" s="73" t="s">
        <v>2252</v>
      </c>
      <c r="Q908" s="80" t="str">
        <f t="shared" si="27"/>
        <v>35.07.09.33.1</v>
      </c>
    </row>
    <row r="909" spans="1:18" s="80" customFormat="1" ht="28.5" x14ac:dyDescent="0.2">
      <c r="A909" s="76" t="s">
        <v>579</v>
      </c>
      <c r="B909" s="76" t="s">
        <v>3141</v>
      </c>
      <c r="C909" s="77" t="s">
        <v>3151</v>
      </c>
      <c r="D909" s="76" t="s">
        <v>3152</v>
      </c>
      <c r="E909" s="78"/>
      <c r="F909" s="78"/>
      <c r="G909" s="78"/>
      <c r="H909" s="49" t="s">
        <v>3157</v>
      </c>
      <c r="I909" s="62"/>
      <c r="J909" s="57" t="s">
        <v>3321</v>
      </c>
      <c r="K909" s="66"/>
      <c r="L909" s="66" t="s">
        <v>252</v>
      </c>
      <c r="M909" s="67">
        <v>80.3</v>
      </c>
      <c r="N909" s="67">
        <v>72.27</v>
      </c>
      <c r="O909" s="72">
        <v>45292</v>
      </c>
      <c r="P909" s="73" t="s">
        <v>2252</v>
      </c>
      <c r="Q909" s="80" t="str">
        <f t="shared" si="27"/>
        <v>35.07.09.34.1</v>
      </c>
    </row>
    <row r="910" spans="1:18" s="80" customFormat="1" ht="30" x14ac:dyDescent="0.2">
      <c r="A910" s="76" t="s">
        <v>579</v>
      </c>
      <c r="B910" s="76" t="s">
        <v>3141</v>
      </c>
      <c r="C910" s="77" t="s">
        <v>3158</v>
      </c>
      <c r="D910" s="76" t="s">
        <v>2879</v>
      </c>
      <c r="E910" s="78"/>
      <c r="F910" s="78"/>
      <c r="G910" s="78"/>
      <c r="H910" s="49" t="s">
        <v>2879</v>
      </c>
      <c r="I910" s="62"/>
      <c r="J910" s="83" t="s">
        <v>3324</v>
      </c>
      <c r="K910" s="66"/>
      <c r="L910" s="66"/>
      <c r="M910" s="67"/>
      <c r="N910" s="67" t="s">
        <v>2131</v>
      </c>
      <c r="O910" s="72"/>
      <c r="P910" s="73"/>
      <c r="Q910" s="80" t="str">
        <f t="shared" ref="Q910:Q913" si="28">IF(H910="",IF(B910="",A910,B910),H910)</f>
        <v xml:space="preserve"> </v>
      </c>
    </row>
    <row r="911" spans="1:18" s="80" customFormat="1" ht="58.5" x14ac:dyDescent="0.2">
      <c r="A911" s="76" t="s">
        <v>579</v>
      </c>
      <c r="B911" s="76" t="s">
        <v>3141</v>
      </c>
      <c r="C911" s="77" t="s">
        <v>3158</v>
      </c>
      <c r="D911" s="76" t="s">
        <v>3159</v>
      </c>
      <c r="E911" s="78"/>
      <c r="F911" s="78"/>
      <c r="G911" s="78"/>
      <c r="H911" s="49"/>
      <c r="I911" s="62"/>
      <c r="J911" s="83" t="s">
        <v>3835</v>
      </c>
      <c r="K911" s="66"/>
      <c r="L911" s="66"/>
      <c r="M911" s="67"/>
      <c r="N911" s="67" t="s">
        <v>2131</v>
      </c>
      <c r="O911" s="72"/>
      <c r="P911" s="73"/>
      <c r="Q911" s="80" t="str">
        <f t="shared" si="28"/>
        <v>35.07</v>
      </c>
    </row>
    <row r="912" spans="1:18" s="80" customFormat="1" ht="28.5" x14ac:dyDescent="0.2">
      <c r="A912" s="76" t="s">
        <v>579</v>
      </c>
      <c r="B912" s="76" t="s">
        <v>3141</v>
      </c>
      <c r="C912" s="77" t="s">
        <v>3158</v>
      </c>
      <c r="D912" s="76" t="s">
        <v>3159</v>
      </c>
      <c r="E912" s="78"/>
      <c r="F912" s="78"/>
      <c r="G912" s="78"/>
      <c r="H912" s="49" t="s">
        <v>3240</v>
      </c>
      <c r="I912" s="62"/>
      <c r="J912" s="57" t="s">
        <v>3325</v>
      </c>
      <c r="K912" s="66"/>
      <c r="L912" s="66" t="s">
        <v>252</v>
      </c>
      <c r="M912" s="67">
        <v>7.48</v>
      </c>
      <c r="N912" s="67">
        <v>6.73</v>
      </c>
      <c r="O912" s="72">
        <v>45292</v>
      </c>
      <c r="P912" s="73" t="s">
        <v>2252</v>
      </c>
      <c r="Q912" s="80" t="str">
        <f t="shared" si="28"/>
        <v>35.07.11.10.1</v>
      </c>
    </row>
    <row r="913" spans="1:18" s="80" customFormat="1" ht="28.5" x14ac:dyDescent="0.2">
      <c r="A913" s="76" t="s">
        <v>579</v>
      </c>
      <c r="B913" s="76" t="s">
        <v>3141</v>
      </c>
      <c r="C913" s="77" t="s">
        <v>3158</v>
      </c>
      <c r="D913" s="76" t="s">
        <v>3159</v>
      </c>
      <c r="E913" s="78"/>
      <c r="F913" s="78"/>
      <c r="G913" s="78"/>
      <c r="H913" s="49" t="s">
        <v>3241</v>
      </c>
      <c r="I913" s="62"/>
      <c r="J913" s="57" t="s">
        <v>3326</v>
      </c>
      <c r="K913" s="66"/>
      <c r="L913" s="66" t="s">
        <v>252</v>
      </c>
      <c r="M913" s="67">
        <v>20.98</v>
      </c>
      <c r="N913" s="67">
        <v>18.88</v>
      </c>
      <c r="O913" s="72">
        <v>45292</v>
      </c>
      <c r="P913" s="73" t="s">
        <v>2252</v>
      </c>
      <c r="Q913" s="80" t="str">
        <f t="shared" si="28"/>
        <v>35.07.11.11.1</v>
      </c>
    </row>
    <row r="914" spans="1:18" ht="101.25" x14ac:dyDescent="0.2">
      <c r="A914" s="76" t="s">
        <v>579</v>
      </c>
      <c r="B914" s="76" t="s">
        <v>784</v>
      </c>
      <c r="C914" s="77" t="s">
        <v>2879</v>
      </c>
      <c r="D914" s="76" t="s">
        <v>2879</v>
      </c>
      <c r="E914" s="78"/>
      <c r="F914" s="78"/>
      <c r="G914" s="78"/>
      <c r="H914" s="49" t="s">
        <v>2879</v>
      </c>
      <c r="I914" s="62"/>
      <c r="J914" s="57" t="s">
        <v>4143</v>
      </c>
      <c r="K914" s="86"/>
      <c r="L914" s="66"/>
      <c r="M914" s="67"/>
      <c r="N914" s="67" t="s">
        <v>2131</v>
      </c>
      <c r="O914" s="72"/>
      <c r="P914" s="73"/>
      <c r="Q914" s="80" t="str">
        <f t="shared" si="26"/>
        <v xml:space="preserve"> </v>
      </c>
    </row>
    <row r="915" spans="1:18" ht="30" x14ac:dyDescent="0.2">
      <c r="A915" s="76" t="s">
        <v>579</v>
      </c>
      <c r="B915" s="76" t="s">
        <v>784</v>
      </c>
      <c r="C915" s="77" t="s">
        <v>3414</v>
      </c>
      <c r="D915" s="76" t="s">
        <v>2879</v>
      </c>
      <c r="E915" s="78"/>
      <c r="F915" s="78"/>
      <c r="G915" s="78"/>
      <c r="H915" s="49"/>
      <c r="I915" s="62"/>
      <c r="J915" s="83" t="s">
        <v>3738</v>
      </c>
      <c r="K915" s="86"/>
      <c r="L915" s="66"/>
      <c r="M915" s="67"/>
      <c r="N915" s="67"/>
      <c r="O915" s="72"/>
      <c r="P915" s="73"/>
      <c r="Q915" s="80"/>
    </row>
    <row r="916" spans="1:18" ht="144" x14ac:dyDescent="0.2">
      <c r="A916" s="76" t="s">
        <v>579</v>
      </c>
      <c r="B916" s="76" t="s">
        <v>784</v>
      </c>
      <c r="C916" s="77" t="s">
        <v>3414</v>
      </c>
      <c r="D916" s="76" t="s">
        <v>3415</v>
      </c>
      <c r="E916" s="78"/>
      <c r="F916" s="78"/>
      <c r="G916" s="78"/>
      <c r="H916" s="49"/>
      <c r="I916" s="62" t="s">
        <v>1</v>
      </c>
      <c r="J916" s="57" t="s">
        <v>4144</v>
      </c>
      <c r="K916" s="86" t="s">
        <v>4183</v>
      </c>
      <c r="L916" s="66"/>
      <c r="M916" s="67"/>
      <c r="N916" s="67"/>
      <c r="O916" s="72"/>
      <c r="P916" s="73"/>
      <c r="Q916" s="80"/>
    </row>
    <row r="917" spans="1:18" ht="28.5" x14ac:dyDescent="0.2">
      <c r="A917" s="76" t="s">
        <v>579</v>
      </c>
      <c r="B917" s="76" t="s">
        <v>784</v>
      </c>
      <c r="C917" s="77" t="s">
        <v>3414</v>
      </c>
      <c r="D917" s="76" t="s">
        <v>3415</v>
      </c>
      <c r="E917" s="78"/>
      <c r="F917" s="78"/>
      <c r="G917" s="78"/>
      <c r="H917" s="49" t="s">
        <v>3416</v>
      </c>
      <c r="I917" s="62" t="s">
        <v>1</v>
      </c>
      <c r="J917" s="57" t="s">
        <v>3741</v>
      </c>
      <c r="K917" s="86"/>
      <c r="L917" s="66" t="s">
        <v>252</v>
      </c>
      <c r="M917" s="67">
        <v>5.73</v>
      </c>
      <c r="N917" s="67">
        <v>5.16</v>
      </c>
      <c r="O917" s="72">
        <v>45292</v>
      </c>
      <c r="P917" s="73" t="s">
        <v>2252</v>
      </c>
      <c r="Q917" s="80"/>
      <c r="R917" s="26"/>
    </row>
    <row r="918" spans="1:18" ht="28.5" x14ac:dyDescent="0.2">
      <c r="A918" s="76" t="s">
        <v>579</v>
      </c>
      <c r="B918" s="76" t="s">
        <v>784</v>
      </c>
      <c r="C918" s="77" t="s">
        <v>3414</v>
      </c>
      <c r="D918" s="76" t="s">
        <v>3415</v>
      </c>
      <c r="E918" s="78"/>
      <c r="F918" s="78"/>
      <c r="G918" s="78"/>
      <c r="H918" s="49" t="s">
        <v>3417</v>
      </c>
      <c r="I918" s="62" t="s">
        <v>1</v>
      </c>
      <c r="J918" s="57" t="s">
        <v>3742</v>
      </c>
      <c r="K918" s="86"/>
      <c r="L918" s="66" t="s">
        <v>252</v>
      </c>
      <c r="M918" s="67">
        <v>7.25</v>
      </c>
      <c r="N918" s="67">
        <v>6.52</v>
      </c>
      <c r="O918" s="72">
        <v>45292</v>
      </c>
      <c r="P918" s="73" t="s">
        <v>2252</v>
      </c>
      <c r="Q918" s="80"/>
    </row>
    <row r="919" spans="1:18" ht="28.5" x14ac:dyDescent="0.2">
      <c r="A919" s="76" t="s">
        <v>579</v>
      </c>
      <c r="B919" s="76" t="s">
        <v>784</v>
      </c>
      <c r="C919" s="77" t="s">
        <v>3414</v>
      </c>
      <c r="D919" s="76" t="s">
        <v>3415</v>
      </c>
      <c r="E919" s="78"/>
      <c r="F919" s="78"/>
      <c r="G919" s="78"/>
      <c r="H919" s="49" t="s">
        <v>3418</v>
      </c>
      <c r="I919" s="62" t="s">
        <v>1</v>
      </c>
      <c r="J919" s="57" t="s">
        <v>3743</v>
      </c>
      <c r="K919" s="86"/>
      <c r="L919" s="66" t="s">
        <v>252</v>
      </c>
      <c r="M919" s="67">
        <v>12.1</v>
      </c>
      <c r="N919" s="67">
        <v>10.89</v>
      </c>
      <c r="O919" s="72">
        <v>45292</v>
      </c>
      <c r="P919" s="73" t="s">
        <v>2252</v>
      </c>
      <c r="Q919" s="80"/>
    </row>
    <row r="920" spans="1:18" ht="28.5" x14ac:dyDescent="0.2">
      <c r="A920" s="76" t="s">
        <v>579</v>
      </c>
      <c r="B920" s="76" t="s">
        <v>784</v>
      </c>
      <c r="C920" s="77" t="s">
        <v>3414</v>
      </c>
      <c r="D920" s="76" t="s">
        <v>3415</v>
      </c>
      <c r="E920" s="78"/>
      <c r="F920" s="78"/>
      <c r="G920" s="78"/>
      <c r="H920" s="49" t="s">
        <v>3419</v>
      </c>
      <c r="I920" s="62" t="s">
        <v>1</v>
      </c>
      <c r="J920" s="57" t="s">
        <v>3744</v>
      </c>
      <c r="K920" s="86"/>
      <c r="L920" s="66" t="s">
        <v>252</v>
      </c>
      <c r="M920" s="67">
        <v>21.73</v>
      </c>
      <c r="N920" s="67">
        <v>19.559999999999999</v>
      </c>
      <c r="O920" s="72">
        <v>45292</v>
      </c>
      <c r="P920" s="73" t="s">
        <v>2252</v>
      </c>
      <c r="Q920" s="80"/>
    </row>
    <row r="921" spans="1:18" ht="28.5" x14ac:dyDescent="0.2">
      <c r="A921" s="76" t="s">
        <v>579</v>
      </c>
      <c r="B921" s="76" t="s">
        <v>784</v>
      </c>
      <c r="C921" s="77" t="s">
        <v>3414</v>
      </c>
      <c r="D921" s="76" t="s">
        <v>3415</v>
      </c>
      <c r="E921" s="78"/>
      <c r="F921" s="78"/>
      <c r="G921" s="78"/>
      <c r="H921" s="49" t="s">
        <v>3420</v>
      </c>
      <c r="I921" s="62" t="s">
        <v>1</v>
      </c>
      <c r="J921" s="57" t="s">
        <v>3745</v>
      </c>
      <c r="K921" s="86"/>
      <c r="L921" s="66" t="s">
        <v>252</v>
      </c>
      <c r="M921" s="67">
        <v>32.15</v>
      </c>
      <c r="N921" s="67">
        <v>28.94</v>
      </c>
      <c r="O921" s="72">
        <v>45292</v>
      </c>
      <c r="P921" s="73" t="s">
        <v>2252</v>
      </c>
      <c r="Q921" s="80"/>
    </row>
    <row r="922" spans="1:18" ht="28.5" x14ac:dyDescent="0.2">
      <c r="A922" s="76" t="s">
        <v>579</v>
      </c>
      <c r="B922" s="76" t="s">
        <v>784</v>
      </c>
      <c r="C922" s="77" t="s">
        <v>3414</v>
      </c>
      <c r="D922" s="76" t="s">
        <v>3415</v>
      </c>
      <c r="E922" s="78"/>
      <c r="F922" s="78"/>
      <c r="G922" s="78"/>
      <c r="H922" s="49" t="s">
        <v>3421</v>
      </c>
      <c r="I922" s="62" t="s">
        <v>1</v>
      </c>
      <c r="J922" s="57" t="s">
        <v>3739</v>
      </c>
      <c r="K922" s="86"/>
      <c r="L922" s="66" t="s">
        <v>252</v>
      </c>
      <c r="M922" s="67">
        <v>33.51</v>
      </c>
      <c r="N922" s="67">
        <v>30.16</v>
      </c>
      <c r="O922" s="72">
        <v>45292</v>
      </c>
      <c r="P922" s="73" t="s">
        <v>2252</v>
      </c>
      <c r="Q922" s="80"/>
    </row>
    <row r="923" spans="1:18" ht="28.5" x14ac:dyDescent="0.2">
      <c r="A923" s="76" t="s">
        <v>579</v>
      </c>
      <c r="B923" s="76" t="s">
        <v>784</v>
      </c>
      <c r="C923" s="77" t="s">
        <v>3414</v>
      </c>
      <c r="D923" s="76" t="s">
        <v>3415</v>
      </c>
      <c r="E923" s="78"/>
      <c r="F923" s="78"/>
      <c r="G923" s="78"/>
      <c r="H923" s="49" t="s">
        <v>3422</v>
      </c>
      <c r="I923" s="62" t="s">
        <v>1</v>
      </c>
      <c r="J923" s="57" t="s">
        <v>3740</v>
      </c>
      <c r="K923" s="86"/>
      <c r="L923" s="66" t="s">
        <v>252</v>
      </c>
      <c r="M923" s="67">
        <v>32.65</v>
      </c>
      <c r="N923" s="67">
        <v>29.39</v>
      </c>
      <c r="O923" s="72">
        <v>45292</v>
      </c>
      <c r="P923" s="73" t="s">
        <v>2252</v>
      </c>
      <c r="Q923" s="80"/>
    </row>
    <row r="924" spans="1:18" ht="30" x14ac:dyDescent="0.2">
      <c r="A924" s="76" t="s">
        <v>579</v>
      </c>
      <c r="B924" s="76" t="s">
        <v>784</v>
      </c>
      <c r="C924" s="77" t="s">
        <v>3467</v>
      </c>
      <c r="D924" s="76" t="s">
        <v>2879</v>
      </c>
      <c r="E924" s="78"/>
      <c r="F924" s="78"/>
      <c r="G924" s="78"/>
      <c r="H924" s="49"/>
      <c r="I924" s="62"/>
      <c r="J924" s="83" t="s">
        <v>3746</v>
      </c>
      <c r="K924" s="86"/>
      <c r="L924" s="66"/>
      <c r="M924" s="67"/>
      <c r="N924" s="67"/>
      <c r="O924" s="72"/>
      <c r="P924" s="73"/>
      <c r="Q924" s="80"/>
    </row>
    <row r="925" spans="1:18" ht="204" customHeight="1" x14ac:dyDescent="0.2">
      <c r="A925" s="76" t="s">
        <v>579</v>
      </c>
      <c r="B925" s="76" t="s">
        <v>784</v>
      </c>
      <c r="C925" s="77" t="s">
        <v>3467</v>
      </c>
      <c r="D925" s="76" t="s">
        <v>3468</v>
      </c>
      <c r="E925" s="78"/>
      <c r="F925" s="78"/>
      <c r="G925" s="78"/>
      <c r="H925" s="49"/>
      <c r="I925" s="62" t="s">
        <v>1</v>
      </c>
      <c r="J925" s="57" t="s">
        <v>4145</v>
      </c>
      <c r="K925" s="86" t="s">
        <v>4183</v>
      </c>
      <c r="L925" s="66"/>
      <c r="M925" s="67"/>
      <c r="N925" s="67"/>
      <c r="O925" s="72"/>
      <c r="P925" s="73"/>
      <c r="Q925" s="80"/>
    </row>
    <row r="926" spans="1:18" ht="42.75" x14ac:dyDescent="0.2">
      <c r="A926" s="76" t="s">
        <v>579</v>
      </c>
      <c r="B926" s="76" t="s">
        <v>784</v>
      </c>
      <c r="C926" s="77" t="s">
        <v>3467</v>
      </c>
      <c r="D926" s="76" t="s">
        <v>3468</v>
      </c>
      <c r="E926" s="78"/>
      <c r="F926" s="78"/>
      <c r="G926" s="78"/>
      <c r="H926" s="49" t="s">
        <v>3470</v>
      </c>
      <c r="I926" s="62" t="s">
        <v>1</v>
      </c>
      <c r="J926" s="57" t="s">
        <v>3749</v>
      </c>
      <c r="K926" s="86"/>
      <c r="L926" s="66" t="s">
        <v>252</v>
      </c>
      <c r="M926" s="67">
        <v>5.73</v>
      </c>
      <c r="N926" s="67">
        <v>5.16</v>
      </c>
      <c r="O926" s="72">
        <v>45292</v>
      </c>
      <c r="P926" s="73" t="s">
        <v>2252</v>
      </c>
      <c r="Q926" s="80"/>
      <c r="R926" s="26"/>
    </row>
    <row r="927" spans="1:18" ht="42.75" x14ac:dyDescent="0.2">
      <c r="A927" s="76" t="s">
        <v>579</v>
      </c>
      <c r="B927" s="76" t="s">
        <v>784</v>
      </c>
      <c r="C927" s="77" t="s">
        <v>3467</v>
      </c>
      <c r="D927" s="76" t="s">
        <v>3468</v>
      </c>
      <c r="E927" s="78"/>
      <c r="F927" s="78"/>
      <c r="G927" s="78"/>
      <c r="H927" s="49" t="s">
        <v>3471</v>
      </c>
      <c r="I927" s="62" t="s">
        <v>1</v>
      </c>
      <c r="J927" s="57" t="s">
        <v>3750</v>
      </c>
      <c r="K927" s="86"/>
      <c r="L927" s="66" t="s">
        <v>252</v>
      </c>
      <c r="M927" s="67">
        <v>7.25</v>
      </c>
      <c r="N927" s="67">
        <v>6.52</v>
      </c>
      <c r="O927" s="72">
        <v>45292</v>
      </c>
      <c r="P927" s="73" t="s">
        <v>2252</v>
      </c>
      <c r="Q927" s="80"/>
    </row>
    <row r="928" spans="1:18" ht="42.75" x14ac:dyDescent="0.2">
      <c r="A928" s="76" t="s">
        <v>579</v>
      </c>
      <c r="B928" s="76" t="s">
        <v>784</v>
      </c>
      <c r="C928" s="77" t="s">
        <v>3467</v>
      </c>
      <c r="D928" s="76" t="s">
        <v>3468</v>
      </c>
      <c r="E928" s="78"/>
      <c r="F928" s="78"/>
      <c r="G928" s="78"/>
      <c r="H928" s="49" t="s">
        <v>3472</v>
      </c>
      <c r="I928" s="62" t="s">
        <v>1</v>
      </c>
      <c r="J928" s="57" t="s">
        <v>3751</v>
      </c>
      <c r="K928" s="86"/>
      <c r="L928" s="66" t="s">
        <v>252</v>
      </c>
      <c r="M928" s="67">
        <v>12.1</v>
      </c>
      <c r="N928" s="67">
        <v>10.89</v>
      </c>
      <c r="O928" s="72">
        <v>45292</v>
      </c>
      <c r="P928" s="73" t="s">
        <v>2252</v>
      </c>
      <c r="Q928" s="80"/>
    </row>
    <row r="929" spans="1:18" ht="42.75" x14ac:dyDescent="0.2">
      <c r="A929" s="76" t="s">
        <v>579</v>
      </c>
      <c r="B929" s="76" t="s">
        <v>784</v>
      </c>
      <c r="C929" s="77" t="s">
        <v>3467</v>
      </c>
      <c r="D929" s="76" t="s">
        <v>3468</v>
      </c>
      <c r="E929" s="78"/>
      <c r="F929" s="78"/>
      <c r="G929" s="78"/>
      <c r="H929" s="49" t="s">
        <v>3473</v>
      </c>
      <c r="I929" s="62" t="s">
        <v>1</v>
      </c>
      <c r="J929" s="57" t="s">
        <v>3752</v>
      </c>
      <c r="K929" s="86"/>
      <c r="L929" s="66" t="s">
        <v>252</v>
      </c>
      <c r="M929" s="67">
        <v>21.73</v>
      </c>
      <c r="N929" s="67">
        <v>19.559999999999999</v>
      </c>
      <c r="O929" s="72">
        <v>45292</v>
      </c>
      <c r="P929" s="73" t="s">
        <v>2252</v>
      </c>
      <c r="Q929" s="80"/>
    </row>
    <row r="930" spans="1:18" ht="42.75" x14ac:dyDescent="0.2">
      <c r="A930" s="76" t="s">
        <v>579</v>
      </c>
      <c r="B930" s="76" t="s">
        <v>784</v>
      </c>
      <c r="C930" s="77" t="s">
        <v>3467</v>
      </c>
      <c r="D930" s="76" t="s">
        <v>3468</v>
      </c>
      <c r="E930" s="78"/>
      <c r="F930" s="78"/>
      <c r="G930" s="78"/>
      <c r="H930" s="49" t="s">
        <v>3474</v>
      </c>
      <c r="I930" s="62" t="s">
        <v>1</v>
      </c>
      <c r="J930" s="57" t="s">
        <v>3748</v>
      </c>
      <c r="K930" s="86"/>
      <c r="L930" s="66" t="s">
        <v>252</v>
      </c>
      <c r="M930" s="67">
        <v>32.11</v>
      </c>
      <c r="N930" s="67">
        <v>28.9</v>
      </c>
      <c r="O930" s="72">
        <v>45292</v>
      </c>
      <c r="P930" s="73" t="s">
        <v>2252</v>
      </c>
      <c r="Q930" s="80"/>
    </row>
    <row r="931" spans="1:18" ht="42.75" x14ac:dyDescent="0.2">
      <c r="A931" s="76" t="s">
        <v>579</v>
      </c>
      <c r="B931" s="76" t="s">
        <v>784</v>
      </c>
      <c r="C931" s="77" t="s">
        <v>3467</v>
      </c>
      <c r="D931" s="76" t="s">
        <v>3468</v>
      </c>
      <c r="E931" s="78"/>
      <c r="F931" s="78"/>
      <c r="G931" s="78"/>
      <c r="H931" s="49" t="s">
        <v>3475</v>
      </c>
      <c r="I931" s="62" t="s">
        <v>1</v>
      </c>
      <c r="J931" s="57" t="s">
        <v>3747</v>
      </c>
      <c r="K931" s="86"/>
      <c r="L931" s="66" t="s">
        <v>252</v>
      </c>
      <c r="M931" s="67">
        <v>32.71</v>
      </c>
      <c r="N931" s="67">
        <v>29.44</v>
      </c>
      <c r="O931" s="72">
        <v>45292</v>
      </c>
      <c r="P931" s="73" t="s">
        <v>2252</v>
      </c>
      <c r="Q931" s="80"/>
    </row>
    <row r="932" spans="1:18" x14ac:dyDescent="0.2">
      <c r="A932" s="76" t="s">
        <v>579</v>
      </c>
      <c r="B932" s="76" t="s">
        <v>784</v>
      </c>
      <c r="C932" s="71" t="s">
        <v>785</v>
      </c>
      <c r="D932" s="76" t="s">
        <v>2879</v>
      </c>
      <c r="E932" s="78"/>
      <c r="F932" s="78"/>
      <c r="G932" s="78"/>
      <c r="H932" s="49" t="s">
        <v>2879</v>
      </c>
      <c r="I932" s="62"/>
      <c r="J932" s="83" t="s">
        <v>945</v>
      </c>
      <c r="K932" s="86"/>
      <c r="L932" s="66"/>
      <c r="M932" s="67"/>
      <c r="N932" s="67" t="s">
        <v>2131</v>
      </c>
      <c r="O932" s="72"/>
      <c r="P932" s="73"/>
      <c r="Q932" s="80" t="str">
        <f t="shared" si="26"/>
        <v xml:space="preserve"> </v>
      </c>
    </row>
    <row r="933" spans="1:18" x14ac:dyDescent="0.2">
      <c r="A933" s="76" t="s">
        <v>579</v>
      </c>
      <c r="B933" s="76" t="s">
        <v>784</v>
      </c>
      <c r="C933" s="71" t="s">
        <v>785</v>
      </c>
      <c r="D933" s="76" t="s">
        <v>2879</v>
      </c>
      <c r="E933" s="78"/>
      <c r="F933" s="78"/>
      <c r="G933" s="78"/>
      <c r="H933" s="49" t="s">
        <v>787</v>
      </c>
      <c r="I933" s="62"/>
      <c r="J933" s="57" t="s">
        <v>946</v>
      </c>
      <c r="K933" s="86"/>
      <c r="L933" s="66" t="s">
        <v>252</v>
      </c>
      <c r="M933" s="67">
        <v>25.09</v>
      </c>
      <c r="N933" s="67">
        <v>22.58</v>
      </c>
      <c r="O933" s="72">
        <v>45292</v>
      </c>
      <c r="P933" s="73" t="s">
        <v>2252</v>
      </c>
      <c r="Q933" s="80" t="str">
        <f t="shared" si="26"/>
        <v>35.10.06.01.1</v>
      </c>
    </row>
    <row r="934" spans="1:18" ht="30" x14ac:dyDescent="0.2">
      <c r="A934" s="76" t="s">
        <v>579</v>
      </c>
      <c r="B934" s="76" t="s">
        <v>784</v>
      </c>
      <c r="C934" s="71" t="s">
        <v>3465</v>
      </c>
      <c r="D934" s="76" t="s">
        <v>2879</v>
      </c>
      <c r="E934" s="78"/>
      <c r="F934" s="78"/>
      <c r="G934" s="78"/>
      <c r="H934" s="49"/>
      <c r="I934" s="62"/>
      <c r="J934" s="83" t="s">
        <v>3753</v>
      </c>
      <c r="K934" s="86"/>
      <c r="L934" s="66"/>
      <c r="M934" s="67"/>
      <c r="N934" s="67"/>
      <c r="O934" s="72"/>
      <c r="P934" s="73"/>
      <c r="Q934" s="80"/>
    </row>
    <row r="935" spans="1:18" ht="215.25" x14ac:dyDescent="0.2">
      <c r="A935" s="76" t="s">
        <v>579</v>
      </c>
      <c r="B935" s="76" t="s">
        <v>784</v>
      </c>
      <c r="C935" s="71" t="s">
        <v>3465</v>
      </c>
      <c r="D935" s="71" t="s">
        <v>3466</v>
      </c>
      <c r="E935" s="78"/>
      <c r="F935" s="78"/>
      <c r="G935" s="78"/>
      <c r="H935" s="49"/>
      <c r="I935" s="62" t="s">
        <v>1</v>
      </c>
      <c r="J935" s="57" t="s">
        <v>4146</v>
      </c>
      <c r="K935" s="86" t="s">
        <v>4183</v>
      </c>
      <c r="L935" s="66"/>
      <c r="M935" s="67"/>
      <c r="N935" s="67"/>
      <c r="O935" s="72"/>
      <c r="P935" s="73"/>
      <c r="Q935" s="80"/>
    </row>
    <row r="936" spans="1:18" ht="42.75" x14ac:dyDescent="0.2">
      <c r="A936" s="76" t="s">
        <v>579</v>
      </c>
      <c r="B936" s="76" t="s">
        <v>784</v>
      </c>
      <c r="C936" s="71" t="s">
        <v>3465</v>
      </c>
      <c r="D936" s="71" t="s">
        <v>3466</v>
      </c>
      <c r="E936" s="78"/>
      <c r="F936" s="78"/>
      <c r="G936" s="78"/>
      <c r="H936" s="49" t="s">
        <v>3482</v>
      </c>
      <c r="I936" s="62" t="s">
        <v>1</v>
      </c>
      <c r="J936" s="57" t="s">
        <v>3754</v>
      </c>
      <c r="K936" s="86"/>
      <c r="L936" s="66" t="s">
        <v>252</v>
      </c>
      <c r="M936" s="67">
        <v>5.51</v>
      </c>
      <c r="N936" s="67">
        <v>4.96</v>
      </c>
      <c r="O936" s="72">
        <v>45292</v>
      </c>
      <c r="P936" s="73" t="s">
        <v>2252</v>
      </c>
      <c r="Q936" s="80"/>
      <c r="R936" s="26"/>
    </row>
    <row r="937" spans="1:18" ht="42.75" x14ac:dyDescent="0.2">
      <c r="A937" s="76" t="s">
        <v>579</v>
      </c>
      <c r="B937" s="76" t="s">
        <v>784</v>
      </c>
      <c r="C937" s="71" t="s">
        <v>3465</v>
      </c>
      <c r="D937" s="71" t="s">
        <v>3466</v>
      </c>
      <c r="E937" s="78"/>
      <c r="F937" s="78"/>
      <c r="G937" s="78"/>
      <c r="H937" s="49" t="s">
        <v>3483</v>
      </c>
      <c r="I937" s="62" t="s">
        <v>1</v>
      </c>
      <c r="J937" s="57" t="s">
        <v>3755</v>
      </c>
      <c r="K937" s="86"/>
      <c r="L937" s="66" t="s">
        <v>252</v>
      </c>
      <c r="M937" s="67">
        <v>7.25</v>
      </c>
      <c r="N937" s="67">
        <v>6.52</v>
      </c>
      <c r="O937" s="72">
        <v>45292</v>
      </c>
      <c r="P937" s="73" t="s">
        <v>2252</v>
      </c>
      <c r="Q937" s="80"/>
    </row>
    <row r="938" spans="1:18" ht="42.75" x14ac:dyDescent="0.2">
      <c r="A938" s="76" t="s">
        <v>579</v>
      </c>
      <c r="B938" s="76" t="s">
        <v>784</v>
      </c>
      <c r="C938" s="71" t="s">
        <v>3465</v>
      </c>
      <c r="D938" s="71" t="s">
        <v>3466</v>
      </c>
      <c r="E938" s="78"/>
      <c r="F938" s="78"/>
      <c r="G938" s="78"/>
      <c r="H938" s="49" t="s">
        <v>3484</v>
      </c>
      <c r="I938" s="62" t="s">
        <v>1</v>
      </c>
      <c r="J938" s="57" t="s">
        <v>3756</v>
      </c>
      <c r="K938" s="86"/>
      <c r="L938" s="66" t="s">
        <v>252</v>
      </c>
      <c r="M938" s="67">
        <v>10.49</v>
      </c>
      <c r="N938" s="67">
        <v>9.44</v>
      </c>
      <c r="O938" s="72">
        <v>45292</v>
      </c>
      <c r="P938" s="73" t="s">
        <v>2252</v>
      </c>
      <c r="Q938" s="80"/>
    </row>
    <row r="939" spans="1:18" ht="30" x14ac:dyDescent="0.2">
      <c r="A939" s="76" t="s">
        <v>579</v>
      </c>
      <c r="B939" s="76" t="s">
        <v>3411</v>
      </c>
      <c r="C939" s="77" t="s">
        <v>2879</v>
      </c>
      <c r="D939" s="76" t="s">
        <v>2879</v>
      </c>
      <c r="E939" s="78"/>
      <c r="F939" s="78"/>
      <c r="G939" s="78"/>
      <c r="H939" s="49"/>
      <c r="I939" s="62"/>
      <c r="J939" s="83" t="s">
        <v>3757</v>
      </c>
      <c r="K939" s="86"/>
      <c r="L939" s="66"/>
      <c r="M939" s="67"/>
      <c r="N939" s="67"/>
      <c r="O939" s="72"/>
      <c r="P939" s="73"/>
      <c r="Q939" s="80"/>
    </row>
    <row r="940" spans="1:18" ht="72.75" x14ac:dyDescent="0.2">
      <c r="A940" s="76" t="s">
        <v>579</v>
      </c>
      <c r="B940" s="76" t="s">
        <v>3411</v>
      </c>
      <c r="C940" s="71" t="s">
        <v>3488</v>
      </c>
      <c r="D940" s="76" t="s">
        <v>2879</v>
      </c>
      <c r="E940" s="78"/>
      <c r="F940" s="78"/>
      <c r="G940" s="78"/>
      <c r="H940" s="49"/>
      <c r="I940" s="62"/>
      <c r="J940" s="83" t="s">
        <v>4147</v>
      </c>
      <c r="K940" s="86"/>
      <c r="L940" s="66"/>
      <c r="M940" s="67"/>
      <c r="N940" s="67"/>
      <c r="O940" s="72"/>
      <c r="P940" s="73"/>
      <c r="Q940" s="80"/>
    </row>
    <row r="941" spans="1:18" ht="114" x14ac:dyDescent="0.2">
      <c r="A941" s="76" t="s">
        <v>579</v>
      </c>
      <c r="B941" s="76" t="s">
        <v>3411</v>
      </c>
      <c r="C941" s="71" t="s">
        <v>3488</v>
      </c>
      <c r="D941" s="76" t="s">
        <v>2879</v>
      </c>
      <c r="E941" s="78"/>
      <c r="F941" s="78"/>
      <c r="G941" s="78"/>
      <c r="H941" s="49" t="s">
        <v>3575</v>
      </c>
      <c r="I941" s="62" t="s">
        <v>1</v>
      </c>
      <c r="J941" s="57" t="s">
        <v>3839</v>
      </c>
      <c r="K941" s="86" t="s">
        <v>4184</v>
      </c>
      <c r="L941" s="66" t="s">
        <v>948</v>
      </c>
      <c r="M941" s="67"/>
      <c r="N941" s="67">
        <v>63.37</v>
      </c>
      <c r="O941" s="72">
        <v>45292</v>
      </c>
      <c r="P941" s="73" t="s">
        <v>2225</v>
      </c>
      <c r="Q941" s="80"/>
    </row>
    <row r="942" spans="1:18" s="80" customFormat="1" ht="30" x14ac:dyDescent="0.2">
      <c r="A942" s="76" t="s">
        <v>579</v>
      </c>
      <c r="B942" s="76" t="s">
        <v>3922</v>
      </c>
      <c r="C942" s="77" t="s">
        <v>2879</v>
      </c>
      <c r="D942" s="76" t="s">
        <v>2879</v>
      </c>
      <c r="E942" s="78"/>
      <c r="F942" s="78"/>
      <c r="G942" s="78"/>
      <c r="H942" s="49" t="s">
        <v>2879</v>
      </c>
      <c r="I942" s="62"/>
      <c r="J942" s="83" t="s">
        <v>4023</v>
      </c>
      <c r="K942" s="86"/>
      <c r="L942" s="66"/>
      <c r="M942" s="67"/>
      <c r="N942" s="67" t="s">
        <v>2131</v>
      </c>
      <c r="O942" s="72"/>
      <c r="P942" s="73"/>
      <c r="Q942" s="80" t="str">
        <f t="shared" ref="Q942" si="29">IF(H942="",IF(B942="",A942,B942),H942)</f>
        <v xml:space="preserve"> </v>
      </c>
    </row>
    <row r="943" spans="1:18" s="108" customFormat="1" ht="173.25" x14ac:dyDescent="0.2">
      <c r="A943" s="76" t="s">
        <v>579</v>
      </c>
      <c r="B943" s="76" t="s">
        <v>3922</v>
      </c>
      <c r="C943" s="77" t="s">
        <v>3923</v>
      </c>
      <c r="D943" s="76" t="s">
        <v>2879</v>
      </c>
      <c r="E943" s="78"/>
      <c r="F943" s="78"/>
      <c r="G943" s="78"/>
      <c r="H943" s="49"/>
      <c r="I943" s="62"/>
      <c r="J943" s="83" t="s">
        <v>4039</v>
      </c>
      <c r="K943" s="86"/>
      <c r="L943" s="66"/>
      <c r="M943" s="67"/>
      <c r="N943" s="67"/>
      <c r="O943" s="72"/>
      <c r="P943" s="73"/>
      <c r="Q943" s="80"/>
    </row>
    <row r="944" spans="1:18" s="108" customFormat="1" ht="114" x14ac:dyDescent="0.2">
      <c r="A944" s="76" t="s">
        <v>579</v>
      </c>
      <c r="B944" s="76" t="s">
        <v>3922</v>
      </c>
      <c r="C944" s="77" t="s">
        <v>3923</v>
      </c>
      <c r="D944" s="76" t="s">
        <v>3924</v>
      </c>
      <c r="E944" s="78"/>
      <c r="F944" s="78"/>
      <c r="G944" s="78"/>
      <c r="H944" s="49"/>
      <c r="I944" s="62" t="s">
        <v>1</v>
      </c>
      <c r="J944" s="83" t="s">
        <v>4024</v>
      </c>
      <c r="K944" s="86" t="s">
        <v>4185</v>
      </c>
      <c r="L944" s="66"/>
      <c r="M944" s="67"/>
      <c r="N944" s="67"/>
      <c r="O944" s="72"/>
      <c r="P944" s="73"/>
      <c r="Q944" s="80"/>
    </row>
    <row r="945" spans="1:17" s="108" customFormat="1" ht="57" x14ac:dyDescent="0.2">
      <c r="A945" s="76" t="s">
        <v>579</v>
      </c>
      <c r="B945" s="76" t="s">
        <v>3922</v>
      </c>
      <c r="C945" s="77" t="s">
        <v>3923</v>
      </c>
      <c r="D945" s="76" t="s">
        <v>3924</v>
      </c>
      <c r="E945" s="78"/>
      <c r="F945" s="78"/>
      <c r="G945" s="78"/>
      <c r="H945" s="49" t="s">
        <v>3927</v>
      </c>
      <c r="I945" s="62" t="s">
        <v>1</v>
      </c>
      <c r="J945" s="57" t="s">
        <v>4025</v>
      </c>
      <c r="K945" s="86"/>
      <c r="L945" s="66" t="s">
        <v>252</v>
      </c>
      <c r="M945" s="67">
        <v>5.0599999999999996</v>
      </c>
      <c r="N945" s="67">
        <v>4.5599999999999996</v>
      </c>
      <c r="O945" s="72">
        <v>45292</v>
      </c>
      <c r="P945" s="73" t="s">
        <v>2252</v>
      </c>
      <c r="Q945" s="80"/>
    </row>
    <row r="946" spans="1:17" s="108" customFormat="1" ht="57" x14ac:dyDescent="0.2">
      <c r="A946" s="76" t="s">
        <v>579</v>
      </c>
      <c r="B946" s="76" t="s">
        <v>3922</v>
      </c>
      <c r="C946" s="77" t="s">
        <v>3923</v>
      </c>
      <c r="D946" s="76" t="s">
        <v>3924</v>
      </c>
      <c r="E946" s="78"/>
      <c r="F946" s="78"/>
      <c r="G946" s="78"/>
      <c r="H946" s="49" t="s">
        <v>3928</v>
      </c>
      <c r="I946" s="62" t="s">
        <v>1</v>
      </c>
      <c r="J946" s="57" t="s">
        <v>4026</v>
      </c>
      <c r="K946" s="86"/>
      <c r="L946" s="66" t="s">
        <v>252</v>
      </c>
      <c r="M946" s="67">
        <v>8.32</v>
      </c>
      <c r="N946" s="67">
        <v>7.49</v>
      </c>
      <c r="O946" s="72">
        <v>45292</v>
      </c>
      <c r="P946" s="73" t="s">
        <v>2252</v>
      </c>
      <c r="Q946" s="80"/>
    </row>
    <row r="947" spans="1:17" s="108" customFormat="1" ht="57" x14ac:dyDescent="0.2">
      <c r="A947" s="76" t="s">
        <v>579</v>
      </c>
      <c r="B947" s="76" t="s">
        <v>3922</v>
      </c>
      <c r="C947" s="77" t="s">
        <v>3923</v>
      </c>
      <c r="D947" s="76" t="s">
        <v>3924</v>
      </c>
      <c r="E947" s="78"/>
      <c r="F947" s="78"/>
      <c r="G947" s="78"/>
      <c r="H947" s="49" t="s">
        <v>3929</v>
      </c>
      <c r="I947" s="62" t="s">
        <v>1</v>
      </c>
      <c r="J947" s="57" t="s">
        <v>4027</v>
      </c>
      <c r="K947" s="86"/>
      <c r="L947" s="66" t="s">
        <v>252</v>
      </c>
      <c r="M947" s="67">
        <v>8.83</v>
      </c>
      <c r="N947" s="67">
        <v>7.95</v>
      </c>
      <c r="O947" s="72">
        <v>45292</v>
      </c>
      <c r="P947" s="73" t="s">
        <v>2252</v>
      </c>
      <c r="Q947" s="80"/>
    </row>
    <row r="948" spans="1:17" s="108" customFormat="1" ht="57" x14ac:dyDescent="0.2">
      <c r="A948" s="76" t="s">
        <v>579</v>
      </c>
      <c r="B948" s="76" t="s">
        <v>3922</v>
      </c>
      <c r="C948" s="77" t="s">
        <v>3923</v>
      </c>
      <c r="D948" s="76" t="s">
        <v>3924</v>
      </c>
      <c r="E948" s="78"/>
      <c r="F948" s="78"/>
      <c r="G948" s="78"/>
      <c r="H948" s="49" t="s">
        <v>3930</v>
      </c>
      <c r="I948" s="62" t="s">
        <v>1</v>
      </c>
      <c r="J948" s="57" t="s">
        <v>4157</v>
      </c>
      <c r="K948" s="86"/>
      <c r="L948" s="66" t="s">
        <v>252</v>
      </c>
      <c r="M948" s="67">
        <v>16.13</v>
      </c>
      <c r="N948" s="67">
        <v>14.51</v>
      </c>
      <c r="O948" s="72">
        <v>45292</v>
      </c>
      <c r="P948" s="73" t="s">
        <v>2252</v>
      </c>
      <c r="Q948" s="80"/>
    </row>
    <row r="949" spans="1:17" ht="99.75" x14ac:dyDescent="0.2">
      <c r="A949" s="76" t="s">
        <v>579</v>
      </c>
      <c r="B949" s="76" t="s">
        <v>3412</v>
      </c>
      <c r="C949" s="77"/>
      <c r="D949" s="76" t="s">
        <v>2879</v>
      </c>
      <c r="E949" s="78"/>
      <c r="F949" s="78"/>
      <c r="G949" s="78"/>
      <c r="H949" s="49"/>
      <c r="I949" s="62" t="s">
        <v>1</v>
      </c>
      <c r="J949" s="83" t="s">
        <v>3758</v>
      </c>
      <c r="K949" s="86" t="s">
        <v>3814</v>
      </c>
      <c r="L949" s="66"/>
      <c r="M949" s="67"/>
      <c r="N949" s="67"/>
      <c r="O949" s="72"/>
      <c r="P949" s="73"/>
      <c r="Q949" s="80"/>
    </row>
    <row r="950" spans="1:17" ht="42.75" x14ac:dyDescent="0.2">
      <c r="A950" s="76" t="s">
        <v>579</v>
      </c>
      <c r="B950" s="76" t="s">
        <v>3412</v>
      </c>
      <c r="C950" s="77"/>
      <c r="D950" s="76" t="s">
        <v>2879</v>
      </c>
      <c r="E950" s="78"/>
      <c r="F950" s="78"/>
      <c r="G950" s="78"/>
      <c r="H950" s="49" t="s">
        <v>3492</v>
      </c>
      <c r="I950" s="62" t="s">
        <v>1</v>
      </c>
      <c r="J950" s="57" t="s">
        <v>3816</v>
      </c>
      <c r="K950" s="86" t="s">
        <v>3815</v>
      </c>
      <c r="L950" s="66" t="s">
        <v>252</v>
      </c>
      <c r="M950" s="67">
        <v>2.21</v>
      </c>
      <c r="N950" s="67">
        <v>1.99</v>
      </c>
      <c r="O950" s="72">
        <v>45292</v>
      </c>
      <c r="P950" s="73" t="s">
        <v>2252</v>
      </c>
      <c r="Q950" s="80"/>
    </row>
    <row r="951" spans="1:17" ht="28.5" x14ac:dyDescent="0.2">
      <c r="A951" s="76" t="s">
        <v>579</v>
      </c>
      <c r="B951" s="76" t="s">
        <v>3412</v>
      </c>
      <c r="C951" s="77"/>
      <c r="D951" s="76" t="s">
        <v>2879</v>
      </c>
      <c r="E951" s="78"/>
      <c r="F951" s="78"/>
      <c r="G951" s="78"/>
      <c r="H951" s="49" t="s">
        <v>3493</v>
      </c>
      <c r="I951" s="62" t="s">
        <v>1</v>
      </c>
      <c r="J951" s="57" t="s">
        <v>3817</v>
      </c>
      <c r="K951" s="86" t="s">
        <v>3815</v>
      </c>
      <c r="L951" s="66" t="s">
        <v>252</v>
      </c>
      <c r="M951" s="67">
        <v>3.47</v>
      </c>
      <c r="N951" s="67">
        <v>3.13</v>
      </c>
      <c r="O951" s="72">
        <v>45292</v>
      </c>
      <c r="P951" s="73" t="s">
        <v>2252</v>
      </c>
      <c r="Q951" s="80"/>
    </row>
    <row r="952" spans="1:17" x14ac:dyDescent="0.2">
      <c r="A952" s="76" t="s">
        <v>579</v>
      </c>
      <c r="B952" s="76" t="s">
        <v>1222</v>
      </c>
      <c r="C952" s="77" t="s">
        <v>2879</v>
      </c>
      <c r="D952" s="76" t="s">
        <v>2879</v>
      </c>
      <c r="E952" s="78"/>
      <c r="F952" s="78"/>
      <c r="G952" s="78"/>
      <c r="H952" s="49" t="s">
        <v>2879</v>
      </c>
      <c r="I952" s="62"/>
      <c r="J952" s="83" t="s">
        <v>1459</v>
      </c>
      <c r="K952" s="86"/>
      <c r="L952" s="66"/>
      <c r="M952" s="67"/>
      <c r="N952" s="67" t="s">
        <v>2131</v>
      </c>
      <c r="O952" s="72"/>
      <c r="P952" s="73"/>
      <c r="Q952" s="80" t="str">
        <f t="shared" si="26"/>
        <v xml:space="preserve"> </v>
      </c>
    </row>
    <row r="953" spans="1:17" ht="171" x14ac:dyDescent="0.2">
      <c r="A953" s="76" t="s">
        <v>579</v>
      </c>
      <c r="B953" s="76" t="s">
        <v>1222</v>
      </c>
      <c r="C953" s="71" t="s">
        <v>1224</v>
      </c>
      <c r="D953" s="76" t="s">
        <v>2879</v>
      </c>
      <c r="E953" s="78"/>
      <c r="F953" s="78"/>
      <c r="G953" s="78"/>
      <c r="H953" s="49" t="s">
        <v>2879</v>
      </c>
      <c r="I953" s="62" t="s">
        <v>1</v>
      </c>
      <c r="J953" s="83" t="s">
        <v>1787</v>
      </c>
      <c r="K953" s="110" t="s">
        <v>4186</v>
      </c>
      <c r="L953" s="66"/>
      <c r="M953" s="67"/>
      <c r="N953" s="67" t="s">
        <v>2131</v>
      </c>
      <c r="O953" s="72"/>
      <c r="P953" s="73"/>
      <c r="Q953" s="80" t="str">
        <f t="shared" si="26"/>
        <v xml:space="preserve"> </v>
      </c>
    </row>
    <row r="954" spans="1:17" ht="71.25" x14ac:dyDescent="0.2">
      <c r="A954" s="76" t="s">
        <v>579</v>
      </c>
      <c r="B954" s="76" t="s">
        <v>1222</v>
      </c>
      <c r="C954" s="71" t="s">
        <v>1224</v>
      </c>
      <c r="D954" s="76" t="s">
        <v>2879</v>
      </c>
      <c r="E954" s="78"/>
      <c r="F954" s="78"/>
      <c r="G954" s="78"/>
      <c r="H954" s="49" t="s">
        <v>1225</v>
      </c>
      <c r="I954" s="62" t="s">
        <v>1</v>
      </c>
      <c r="J954" s="57" t="s">
        <v>1460</v>
      </c>
      <c r="K954" s="86" t="s">
        <v>4248</v>
      </c>
      <c r="L954" s="66" t="s">
        <v>235</v>
      </c>
      <c r="M954" s="67">
        <v>164.81</v>
      </c>
      <c r="N954" s="67">
        <v>156.57</v>
      </c>
      <c r="O954" s="72">
        <v>45292</v>
      </c>
      <c r="P954" s="73" t="s">
        <v>2252</v>
      </c>
      <c r="Q954" s="80" t="str">
        <f t="shared" si="26"/>
        <v>35.25.01.00.1</v>
      </c>
    </row>
    <row r="955" spans="1:17" ht="42.75" x14ac:dyDescent="0.2">
      <c r="A955" s="76" t="s">
        <v>579</v>
      </c>
      <c r="B955" s="76" t="s">
        <v>1222</v>
      </c>
      <c r="C955" s="71" t="s">
        <v>1224</v>
      </c>
      <c r="D955" s="76" t="s">
        <v>2879</v>
      </c>
      <c r="E955" s="78"/>
      <c r="F955" s="78"/>
      <c r="G955" s="78"/>
      <c r="H955" s="49" t="s">
        <v>1614</v>
      </c>
      <c r="I955" s="62" t="s">
        <v>1</v>
      </c>
      <c r="J955" s="57" t="s">
        <v>1788</v>
      </c>
      <c r="K955" s="86" t="s">
        <v>4248</v>
      </c>
      <c r="L955" s="66" t="s">
        <v>252</v>
      </c>
      <c r="M955" s="67">
        <v>98.87</v>
      </c>
      <c r="N955" s="67">
        <v>93.93</v>
      </c>
      <c r="O955" s="72">
        <v>45292</v>
      </c>
      <c r="P955" s="73" t="s">
        <v>2252</v>
      </c>
      <c r="Q955" s="80" t="str">
        <f t="shared" si="26"/>
        <v>35.25.01.01.1</v>
      </c>
    </row>
    <row r="956" spans="1:17" ht="42.75" x14ac:dyDescent="0.2">
      <c r="A956" s="76" t="s">
        <v>579</v>
      </c>
      <c r="B956" s="76" t="s">
        <v>1222</v>
      </c>
      <c r="C956" s="71" t="s">
        <v>1224</v>
      </c>
      <c r="D956" s="76" t="s">
        <v>2879</v>
      </c>
      <c r="E956" s="78"/>
      <c r="F956" s="78"/>
      <c r="G956" s="78"/>
      <c r="H956" s="49" t="s">
        <v>1615</v>
      </c>
      <c r="I956" s="62" t="s">
        <v>1</v>
      </c>
      <c r="J956" s="57" t="s">
        <v>1789</v>
      </c>
      <c r="K956" s="86" t="s">
        <v>4248</v>
      </c>
      <c r="L956" s="66" t="s">
        <v>252</v>
      </c>
      <c r="M956" s="67">
        <v>67.75</v>
      </c>
      <c r="N956" s="67">
        <v>64.37</v>
      </c>
      <c r="O956" s="72">
        <v>45292</v>
      </c>
      <c r="P956" s="73" t="s">
        <v>2252</v>
      </c>
      <c r="Q956" s="80" t="str">
        <f t="shared" si="26"/>
        <v>35.25.01.02.1</v>
      </c>
    </row>
    <row r="957" spans="1:17" s="80" customFormat="1" ht="71.25" x14ac:dyDescent="0.2">
      <c r="A957" s="76" t="s">
        <v>579</v>
      </c>
      <c r="B957" s="76" t="s">
        <v>1222</v>
      </c>
      <c r="C957" s="71" t="s">
        <v>3934</v>
      </c>
      <c r="D957" s="76" t="s">
        <v>2879</v>
      </c>
      <c r="E957" s="78"/>
      <c r="F957" s="78"/>
      <c r="G957" s="78"/>
      <c r="H957" s="49" t="s">
        <v>2879</v>
      </c>
      <c r="I957" s="62" t="s">
        <v>1</v>
      </c>
      <c r="J957" s="83" t="s">
        <v>4028</v>
      </c>
      <c r="K957" s="86" t="s">
        <v>4277</v>
      </c>
      <c r="L957" s="66"/>
      <c r="M957" s="67"/>
      <c r="N957" s="67"/>
      <c r="O957" s="72"/>
      <c r="P957" s="73"/>
      <c r="Q957" s="80" t="str">
        <f t="shared" ref="Q957:Q958" si="30">IF(H957="",IF(B957="",A957,B957),H957)</f>
        <v xml:space="preserve"> </v>
      </c>
    </row>
    <row r="958" spans="1:17" s="108" customFormat="1" ht="57" x14ac:dyDescent="0.2">
      <c r="A958" s="76" t="s">
        <v>579</v>
      </c>
      <c r="B958" s="76" t="s">
        <v>1222</v>
      </c>
      <c r="C958" s="71" t="s">
        <v>3934</v>
      </c>
      <c r="D958" s="76" t="s">
        <v>2879</v>
      </c>
      <c r="E958" s="78"/>
      <c r="F958" s="78"/>
      <c r="G958" s="78"/>
      <c r="H958" s="49" t="s">
        <v>3936</v>
      </c>
      <c r="I958" s="62" t="s">
        <v>1</v>
      </c>
      <c r="J958" s="57" t="s">
        <v>4029</v>
      </c>
      <c r="K958" s="86" t="s">
        <v>4249</v>
      </c>
      <c r="L958" s="66" t="s">
        <v>252</v>
      </c>
      <c r="M958" s="67">
        <v>53.44</v>
      </c>
      <c r="N958" s="67">
        <v>48.1</v>
      </c>
      <c r="O958" s="72">
        <v>45292</v>
      </c>
      <c r="P958" s="73" t="s">
        <v>2252</v>
      </c>
      <c r="Q958" s="80" t="str">
        <f t="shared" si="30"/>
        <v>35.25.02.01.1</v>
      </c>
    </row>
    <row r="959" spans="1:17" s="108" customFormat="1" ht="57" x14ac:dyDescent="0.2">
      <c r="A959" s="76" t="s">
        <v>579</v>
      </c>
      <c r="B959" s="76" t="s">
        <v>1222</v>
      </c>
      <c r="C959" s="71" t="s">
        <v>3934</v>
      </c>
      <c r="D959" s="76" t="s">
        <v>2879</v>
      </c>
      <c r="E959" s="78"/>
      <c r="F959" s="78"/>
      <c r="G959" s="78"/>
      <c r="H959" s="49" t="s">
        <v>3937</v>
      </c>
      <c r="I959" s="62" t="s">
        <v>1</v>
      </c>
      <c r="J959" s="57" t="s">
        <v>4030</v>
      </c>
      <c r="K959" s="86" t="s">
        <v>4250</v>
      </c>
      <c r="L959" s="66" t="s">
        <v>252</v>
      </c>
      <c r="M959" s="67">
        <v>68.23</v>
      </c>
      <c r="N959" s="67">
        <v>61.41</v>
      </c>
      <c r="O959" s="72">
        <v>45292</v>
      </c>
      <c r="P959" s="73" t="s">
        <v>2252</v>
      </c>
      <c r="Q959" s="80" t="str">
        <f t="shared" ref="Q959" si="31">IF(H959="",IF(B959="",A959,B959),H959)</f>
        <v>35.25.02.02.1</v>
      </c>
    </row>
    <row r="960" spans="1:17" s="108" customFormat="1" ht="57" x14ac:dyDescent="0.2">
      <c r="A960" s="76" t="s">
        <v>579</v>
      </c>
      <c r="B960" s="76" t="s">
        <v>1222</v>
      </c>
      <c r="C960" s="71" t="s">
        <v>3934</v>
      </c>
      <c r="D960" s="76" t="s">
        <v>2879</v>
      </c>
      <c r="E960" s="78"/>
      <c r="F960" s="78"/>
      <c r="G960" s="78"/>
      <c r="H960" s="49" t="s">
        <v>3989</v>
      </c>
      <c r="I960" s="62" t="s">
        <v>1</v>
      </c>
      <c r="J960" s="57" t="s">
        <v>4031</v>
      </c>
      <c r="K960" s="86" t="s">
        <v>4249</v>
      </c>
      <c r="L960" s="66" t="s">
        <v>252</v>
      </c>
      <c r="M960" s="67">
        <v>34.06</v>
      </c>
      <c r="N960" s="67">
        <v>30.64</v>
      </c>
      <c r="O960" s="72">
        <v>45292</v>
      </c>
      <c r="P960" s="73" t="s">
        <v>2252</v>
      </c>
      <c r="Q960" s="80" t="str">
        <f t="shared" ref="Q960" si="32">IF(H960="",IF(B960="",A960,B960),H960)</f>
        <v>35.25.02.03.1</v>
      </c>
    </row>
    <row r="961" spans="1:17" ht="86.25" x14ac:dyDescent="0.2">
      <c r="A961" s="76" t="s">
        <v>579</v>
      </c>
      <c r="B961" s="76" t="s">
        <v>3413</v>
      </c>
      <c r="C961" s="77" t="s">
        <v>2879</v>
      </c>
      <c r="D961" s="76" t="s">
        <v>2879</v>
      </c>
      <c r="E961" s="78"/>
      <c r="F961" s="78"/>
      <c r="G961" s="78"/>
      <c r="H961" s="49"/>
      <c r="I961" s="62"/>
      <c r="J961" s="83" t="s">
        <v>4148</v>
      </c>
      <c r="K961" s="86"/>
      <c r="L961" s="66"/>
      <c r="M961" s="67"/>
      <c r="N961" s="67"/>
      <c r="O961" s="72"/>
      <c r="P961" s="73"/>
      <c r="Q961" s="80"/>
    </row>
    <row r="962" spans="1:17" ht="42.75" x14ac:dyDescent="0.2">
      <c r="A962" s="76" t="s">
        <v>579</v>
      </c>
      <c r="B962" s="76" t="s">
        <v>3413</v>
      </c>
      <c r="C962" s="77" t="s">
        <v>2879</v>
      </c>
      <c r="D962" s="76" t="s">
        <v>2879</v>
      </c>
      <c r="E962" s="78"/>
      <c r="F962" s="78"/>
      <c r="G962" s="78"/>
      <c r="H962" s="49" t="s">
        <v>3494</v>
      </c>
      <c r="I962" s="62"/>
      <c r="J962" s="57" t="s">
        <v>3759</v>
      </c>
      <c r="K962" s="86"/>
      <c r="L962" s="66" t="s">
        <v>3761</v>
      </c>
      <c r="M962" s="67"/>
      <c r="N962" s="67">
        <v>12.83</v>
      </c>
      <c r="O962" s="72">
        <v>45292</v>
      </c>
      <c r="P962" s="73" t="s">
        <v>2225</v>
      </c>
      <c r="Q962" s="80"/>
    </row>
    <row r="963" spans="1:17" ht="28.5" x14ac:dyDescent="0.2">
      <c r="A963" s="76" t="s">
        <v>579</v>
      </c>
      <c r="B963" s="76" t="s">
        <v>3413</v>
      </c>
      <c r="C963" s="77" t="s">
        <v>2879</v>
      </c>
      <c r="D963" s="76" t="s">
        <v>2879</v>
      </c>
      <c r="E963" s="78"/>
      <c r="F963" s="78"/>
      <c r="G963" s="78"/>
      <c r="H963" s="49" t="s">
        <v>3495</v>
      </c>
      <c r="I963" s="62"/>
      <c r="J963" s="57" t="s">
        <v>3760</v>
      </c>
      <c r="K963" s="86"/>
      <c r="L963" s="66" t="s">
        <v>2778</v>
      </c>
      <c r="M963" s="67"/>
      <c r="N963" s="67">
        <v>24.59</v>
      </c>
      <c r="O963" s="72">
        <v>45292</v>
      </c>
      <c r="P963" s="73" t="s">
        <v>2225</v>
      </c>
      <c r="Q963" s="80"/>
    </row>
    <row r="964" spans="1:17" ht="200.25" x14ac:dyDescent="0.2">
      <c r="A964" s="76" t="s">
        <v>449</v>
      </c>
      <c r="B964" s="76" t="s">
        <v>2879</v>
      </c>
      <c r="C964" s="77" t="s">
        <v>2879</v>
      </c>
      <c r="D964" s="76" t="s">
        <v>2879</v>
      </c>
      <c r="E964" s="78"/>
      <c r="F964" s="78"/>
      <c r="G964" s="78"/>
      <c r="H964" s="49" t="s">
        <v>2879</v>
      </c>
      <c r="I964" s="62"/>
      <c r="J964" s="57" t="s">
        <v>4149</v>
      </c>
      <c r="K964" s="66"/>
      <c r="L964" s="66"/>
      <c r="M964" s="67"/>
      <c r="N964" s="67" t="s">
        <v>2131</v>
      </c>
      <c r="O964" s="72"/>
      <c r="P964" s="73"/>
      <c r="Q964" s="80" t="str">
        <f t="shared" si="26"/>
        <v xml:space="preserve"> </v>
      </c>
    </row>
    <row r="965" spans="1:17" x14ac:dyDescent="0.2">
      <c r="A965" s="76" t="s">
        <v>449</v>
      </c>
      <c r="B965" s="76" t="s">
        <v>450</v>
      </c>
      <c r="C965" s="77" t="s">
        <v>2879</v>
      </c>
      <c r="D965" s="76" t="s">
        <v>2879</v>
      </c>
      <c r="E965" s="78"/>
      <c r="F965" s="78"/>
      <c r="G965" s="78"/>
      <c r="H965" s="49" t="s">
        <v>2879</v>
      </c>
      <c r="I965" s="62"/>
      <c r="J965" s="71" t="s">
        <v>530</v>
      </c>
      <c r="K965" s="66"/>
      <c r="L965" s="66"/>
      <c r="M965" s="67"/>
      <c r="N965" s="67" t="s">
        <v>2131</v>
      </c>
      <c r="O965" s="72"/>
      <c r="P965" s="73"/>
      <c r="Q965" s="80" t="str">
        <f t="shared" si="26"/>
        <v xml:space="preserve"> </v>
      </c>
    </row>
    <row r="966" spans="1:17" ht="28.5" x14ac:dyDescent="0.2">
      <c r="A966" s="76" t="s">
        <v>449</v>
      </c>
      <c r="B966" s="76" t="s">
        <v>450</v>
      </c>
      <c r="C966" s="77" t="s">
        <v>2879</v>
      </c>
      <c r="D966" s="76" t="s">
        <v>2879</v>
      </c>
      <c r="E966" s="78"/>
      <c r="F966" s="78"/>
      <c r="G966" s="78"/>
      <c r="H966" s="49" t="s">
        <v>184</v>
      </c>
      <c r="I966" s="62" t="s">
        <v>1</v>
      </c>
      <c r="J966" s="66" t="s">
        <v>292</v>
      </c>
      <c r="K966" s="57" t="s">
        <v>4222</v>
      </c>
      <c r="L966" s="66"/>
      <c r="M966" s="67">
        <v>378.4</v>
      </c>
      <c r="N966" s="67">
        <v>359.48</v>
      </c>
      <c r="O966" s="72">
        <v>45292</v>
      </c>
      <c r="P966" s="73" t="s">
        <v>2252</v>
      </c>
      <c r="Q966" s="80" t="str">
        <f t="shared" si="26"/>
        <v>99.01.01.01.1</v>
      </c>
    </row>
    <row r="967" spans="1:17" x14ac:dyDescent="0.2">
      <c r="A967" s="76" t="s">
        <v>449</v>
      </c>
      <c r="B967" s="76" t="s">
        <v>450</v>
      </c>
      <c r="C967" s="77" t="s">
        <v>2879</v>
      </c>
      <c r="D967" s="76" t="s">
        <v>2879</v>
      </c>
      <c r="E967" s="78"/>
      <c r="F967" s="78"/>
      <c r="G967" s="78"/>
      <c r="H967" s="49" t="s">
        <v>186</v>
      </c>
      <c r="I967" s="62"/>
      <c r="J967" s="66" t="s">
        <v>293</v>
      </c>
      <c r="K967" s="66"/>
      <c r="L967" s="66"/>
      <c r="M967" s="67">
        <v>70.260000000000005</v>
      </c>
      <c r="N967" s="67">
        <v>66.75</v>
      </c>
      <c r="O967" s="72">
        <v>45292</v>
      </c>
      <c r="P967" s="73" t="s">
        <v>2252</v>
      </c>
      <c r="Q967" s="80" t="str">
        <f t="shared" si="26"/>
        <v>99.01.01.02.1</v>
      </c>
    </row>
    <row r="968" spans="1:17" ht="28.5" x14ac:dyDescent="0.2">
      <c r="A968" s="76" t="s">
        <v>449</v>
      </c>
      <c r="B968" s="76" t="s">
        <v>450</v>
      </c>
      <c r="C968" s="77" t="s">
        <v>2879</v>
      </c>
      <c r="D968" s="76" t="s">
        <v>2879</v>
      </c>
      <c r="E968" s="78"/>
      <c r="F968" s="78"/>
      <c r="G968" s="78"/>
      <c r="H968" s="49" t="s">
        <v>188</v>
      </c>
      <c r="I968" s="62"/>
      <c r="J968" s="57" t="s">
        <v>294</v>
      </c>
      <c r="K968" s="66"/>
      <c r="L968" s="66"/>
      <c r="M968" s="67">
        <v>20.07</v>
      </c>
      <c r="N968" s="67">
        <v>19.07</v>
      </c>
      <c r="O968" s="72">
        <v>45292</v>
      </c>
      <c r="P968" s="73" t="s">
        <v>2252</v>
      </c>
      <c r="Q968" s="80" t="str">
        <f t="shared" si="26"/>
        <v>99.01.01.03.1</v>
      </c>
    </row>
    <row r="969" spans="1:17" x14ac:dyDescent="0.2">
      <c r="A969" s="76" t="s">
        <v>449</v>
      </c>
      <c r="B969" s="76" t="s">
        <v>3498</v>
      </c>
      <c r="C969" s="77" t="s">
        <v>2879</v>
      </c>
      <c r="D969" s="76" t="s">
        <v>2879</v>
      </c>
      <c r="E969" s="78"/>
      <c r="F969" s="78"/>
      <c r="G969" s="78"/>
      <c r="H969" s="49"/>
      <c r="I969" s="62"/>
      <c r="J969" s="83" t="s">
        <v>3762</v>
      </c>
      <c r="K969" s="66"/>
      <c r="L969" s="66"/>
      <c r="M969" s="67"/>
      <c r="N969" s="67"/>
      <c r="O969" s="72"/>
      <c r="P969" s="73"/>
      <c r="Q969" s="80"/>
    </row>
    <row r="970" spans="1:17" ht="87" customHeight="1" x14ac:dyDescent="0.2">
      <c r="A970" s="76" t="s">
        <v>449</v>
      </c>
      <c r="B970" s="76" t="s">
        <v>3498</v>
      </c>
      <c r="C970" s="76" t="s">
        <v>3545</v>
      </c>
      <c r="D970" s="76" t="s">
        <v>2879</v>
      </c>
      <c r="E970" s="78"/>
      <c r="F970" s="78"/>
      <c r="G970" s="78"/>
      <c r="H970" s="49"/>
      <c r="I970" s="62"/>
      <c r="J970" s="83" t="s">
        <v>4150</v>
      </c>
      <c r="K970" s="66"/>
      <c r="L970" s="66"/>
      <c r="M970" s="67"/>
      <c r="N970" s="67"/>
      <c r="O970" s="72"/>
      <c r="P970" s="73"/>
      <c r="Q970" s="80"/>
    </row>
    <row r="971" spans="1:17" x14ac:dyDescent="0.2">
      <c r="A971" s="76" t="s">
        <v>449</v>
      </c>
      <c r="B971" s="76" t="s">
        <v>3498</v>
      </c>
      <c r="C971" s="76" t="s">
        <v>3545</v>
      </c>
      <c r="D971" s="76" t="s">
        <v>2879</v>
      </c>
      <c r="E971" s="78"/>
      <c r="F971" s="78"/>
      <c r="G971" s="78"/>
      <c r="H971" s="49" t="s">
        <v>3503</v>
      </c>
      <c r="I971" s="62"/>
      <c r="J971" s="57" t="s">
        <v>3763</v>
      </c>
      <c r="K971" s="66"/>
      <c r="L971" s="66" t="s">
        <v>3764</v>
      </c>
      <c r="M971" s="67">
        <v>0.6</v>
      </c>
      <c r="N971" s="67">
        <v>0.54</v>
      </c>
      <c r="O971" s="72">
        <v>44835</v>
      </c>
      <c r="P971" s="73" t="s">
        <v>2236</v>
      </c>
      <c r="Q971" s="80"/>
    </row>
    <row r="972" spans="1:17" x14ac:dyDescent="0.2">
      <c r="A972" s="76" t="s">
        <v>449</v>
      </c>
      <c r="B972" s="76" t="s">
        <v>451</v>
      </c>
      <c r="C972" s="77" t="s">
        <v>2879</v>
      </c>
      <c r="D972" s="76" t="s">
        <v>2879</v>
      </c>
      <c r="E972" s="78"/>
      <c r="F972" s="78"/>
      <c r="G972" s="78"/>
      <c r="H972" s="49" t="s">
        <v>2879</v>
      </c>
      <c r="I972" s="62"/>
      <c r="J972" s="71" t="s">
        <v>531</v>
      </c>
      <c r="K972" s="66"/>
      <c r="L972" s="66"/>
      <c r="M972" s="67"/>
      <c r="N972" s="67" t="s">
        <v>2131</v>
      </c>
      <c r="O972" s="72"/>
      <c r="P972" s="73"/>
      <c r="Q972" s="80" t="str">
        <f t="shared" si="26"/>
        <v xml:space="preserve"> </v>
      </c>
    </row>
    <row r="973" spans="1:17" ht="28.5" x14ac:dyDescent="0.2">
      <c r="A973" s="76" t="s">
        <v>449</v>
      </c>
      <c r="B973" s="76" t="s">
        <v>451</v>
      </c>
      <c r="C973" s="77" t="s">
        <v>2879</v>
      </c>
      <c r="D973" s="76" t="s">
        <v>2879</v>
      </c>
      <c r="E973" s="78"/>
      <c r="F973" s="78"/>
      <c r="G973" s="78"/>
      <c r="H973" s="49" t="s">
        <v>190</v>
      </c>
      <c r="I973" s="62"/>
      <c r="J973" s="57" t="s">
        <v>1795</v>
      </c>
      <c r="K973" s="66"/>
      <c r="L973" s="66" t="s">
        <v>252</v>
      </c>
      <c r="M973" s="67">
        <v>6.93</v>
      </c>
      <c r="N973" s="67">
        <v>6.23</v>
      </c>
      <c r="O973" s="72">
        <v>45292</v>
      </c>
      <c r="P973" s="73" t="s">
        <v>2252</v>
      </c>
      <c r="Q973" s="80" t="str">
        <f t="shared" si="26"/>
        <v>99.10.01.02.1</v>
      </c>
    </row>
    <row r="974" spans="1:17" x14ac:dyDescent="0.2">
      <c r="A974" s="76" t="s">
        <v>449</v>
      </c>
      <c r="B974" s="76" t="s">
        <v>451</v>
      </c>
      <c r="C974" s="77" t="s">
        <v>2879</v>
      </c>
      <c r="D974" s="76" t="s">
        <v>2879</v>
      </c>
      <c r="E974" s="78"/>
      <c r="F974" s="78"/>
      <c r="G974" s="78"/>
      <c r="H974" s="49" t="s">
        <v>191</v>
      </c>
      <c r="I974" s="62"/>
      <c r="J974" s="66" t="s">
        <v>1792</v>
      </c>
      <c r="K974" s="66"/>
      <c r="L974" s="66" t="s">
        <v>252</v>
      </c>
      <c r="M974" s="67">
        <v>1.71</v>
      </c>
      <c r="N974" s="67">
        <v>1.54</v>
      </c>
      <c r="O974" s="72">
        <v>45292</v>
      </c>
      <c r="P974" s="73" t="s">
        <v>2252</v>
      </c>
      <c r="Q974" s="80" t="str">
        <f t="shared" si="26"/>
        <v>99.10.02.00.1</v>
      </c>
    </row>
    <row r="975" spans="1:17" x14ac:dyDescent="0.2">
      <c r="A975" s="76" t="s">
        <v>449</v>
      </c>
      <c r="B975" s="76" t="s">
        <v>451</v>
      </c>
      <c r="C975" s="77" t="s">
        <v>2879</v>
      </c>
      <c r="D975" s="76" t="s">
        <v>2879</v>
      </c>
      <c r="E975" s="78"/>
      <c r="F975" s="78"/>
      <c r="G975" s="78"/>
      <c r="H975" s="49" t="s">
        <v>1804</v>
      </c>
      <c r="I975" s="62"/>
      <c r="J975" s="66" t="s">
        <v>1790</v>
      </c>
      <c r="K975" s="66"/>
      <c r="L975" s="66" t="s">
        <v>252</v>
      </c>
      <c r="M975" s="67">
        <v>2.56</v>
      </c>
      <c r="N975" s="67">
        <v>2.31</v>
      </c>
      <c r="O975" s="72">
        <v>45292</v>
      </c>
      <c r="P975" s="73" t="s">
        <v>2252</v>
      </c>
      <c r="Q975" s="80" t="str">
        <f t="shared" si="26"/>
        <v>99.10.02.01.1</v>
      </c>
    </row>
    <row r="976" spans="1:17" x14ac:dyDescent="0.2">
      <c r="A976" s="76" t="s">
        <v>449</v>
      </c>
      <c r="B976" s="76" t="s">
        <v>451</v>
      </c>
      <c r="C976" s="77" t="s">
        <v>2879</v>
      </c>
      <c r="D976" s="76" t="s">
        <v>2879</v>
      </c>
      <c r="E976" s="78"/>
      <c r="F976" s="78"/>
      <c r="G976" s="78"/>
      <c r="H976" s="49" t="s">
        <v>1805</v>
      </c>
      <c r="I976" s="62"/>
      <c r="J976" s="66" t="s">
        <v>1793</v>
      </c>
      <c r="K976" s="66"/>
      <c r="L976" s="66" t="s">
        <v>252</v>
      </c>
      <c r="M976" s="67">
        <v>3.61</v>
      </c>
      <c r="N976" s="67">
        <v>3.25</v>
      </c>
      <c r="O976" s="72">
        <v>45292</v>
      </c>
      <c r="P976" s="73" t="s">
        <v>2252</v>
      </c>
      <c r="Q976" s="80" t="str">
        <f t="shared" si="26"/>
        <v>99.10.02.02.1</v>
      </c>
    </row>
    <row r="977" spans="1:18" x14ac:dyDescent="0.2">
      <c r="A977" s="76" t="s">
        <v>449</v>
      </c>
      <c r="B977" s="76" t="s">
        <v>451</v>
      </c>
      <c r="C977" s="77" t="s">
        <v>2879</v>
      </c>
      <c r="D977" s="76" t="s">
        <v>2879</v>
      </c>
      <c r="E977" s="78"/>
      <c r="F977" s="78"/>
      <c r="G977" s="78"/>
      <c r="H977" s="49" t="s">
        <v>1806</v>
      </c>
      <c r="I977" s="62"/>
      <c r="J977" s="66" t="s">
        <v>1791</v>
      </c>
      <c r="K977" s="66"/>
      <c r="L977" s="66" t="s">
        <v>252</v>
      </c>
      <c r="M977" s="67">
        <v>2.66</v>
      </c>
      <c r="N977" s="67">
        <v>2.4</v>
      </c>
      <c r="O977" s="72">
        <v>45292</v>
      </c>
      <c r="P977" s="73" t="s">
        <v>2252</v>
      </c>
      <c r="Q977" s="80" t="str">
        <f t="shared" si="26"/>
        <v>99.10.02.03.1</v>
      </c>
    </row>
    <row r="978" spans="1:18" ht="28.5" x14ac:dyDescent="0.2">
      <c r="A978" s="76" t="s">
        <v>449</v>
      </c>
      <c r="B978" s="76" t="s">
        <v>451</v>
      </c>
      <c r="C978" s="77" t="s">
        <v>2879</v>
      </c>
      <c r="D978" s="76" t="s">
        <v>2879</v>
      </c>
      <c r="E978" s="78"/>
      <c r="F978" s="78"/>
      <c r="G978" s="78"/>
      <c r="H978" s="49" t="s">
        <v>1807</v>
      </c>
      <c r="I978" s="62"/>
      <c r="J978" s="57" t="s">
        <v>1794</v>
      </c>
      <c r="K978" s="66"/>
      <c r="L978" s="66" t="s">
        <v>252</v>
      </c>
      <c r="M978" s="67">
        <v>2.31</v>
      </c>
      <c r="N978" s="67">
        <v>2.08</v>
      </c>
      <c r="O978" s="72">
        <v>45292</v>
      </c>
      <c r="P978" s="73" t="s">
        <v>2252</v>
      </c>
      <c r="Q978" s="80" t="str">
        <f t="shared" si="26"/>
        <v>99.10.02.04.1</v>
      </c>
    </row>
    <row r="979" spans="1:18" ht="57.75" x14ac:dyDescent="0.2">
      <c r="A979" s="76" t="s">
        <v>449</v>
      </c>
      <c r="B979" s="76" t="s">
        <v>452</v>
      </c>
      <c r="C979" s="77" t="s">
        <v>2879</v>
      </c>
      <c r="D979" s="76" t="s">
        <v>2879</v>
      </c>
      <c r="E979" s="78"/>
      <c r="F979" s="78"/>
      <c r="G979" s="78"/>
      <c r="H979" s="49" t="s">
        <v>2879</v>
      </c>
      <c r="I979" s="62"/>
      <c r="J979" s="83" t="s">
        <v>4151</v>
      </c>
      <c r="K979" s="66"/>
      <c r="L979" s="66"/>
      <c r="M979" s="67"/>
      <c r="N979" s="67" t="s">
        <v>2131</v>
      </c>
      <c r="O979" s="72"/>
      <c r="P979" s="73"/>
      <c r="Q979" s="80" t="str">
        <f t="shared" si="26"/>
        <v xml:space="preserve"> </v>
      </c>
    </row>
    <row r="980" spans="1:18" ht="28.5" x14ac:dyDescent="0.2">
      <c r="A980" s="76" t="s">
        <v>449</v>
      </c>
      <c r="B980" s="76" t="s">
        <v>452</v>
      </c>
      <c r="C980" s="77" t="s">
        <v>2879</v>
      </c>
      <c r="D980" s="76" t="s">
        <v>2879</v>
      </c>
      <c r="E980" s="78"/>
      <c r="F980" s="78"/>
      <c r="G980" s="78"/>
      <c r="H980" s="49" t="s">
        <v>192</v>
      </c>
      <c r="I980" s="62"/>
      <c r="J980" s="57" t="s">
        <v>1461</v>
      </c>
      <c r="K980" s="66"/>
      <c r="L980" s="66" t="s">
        <v>252</v>
      </c>
      <c r="M980" s="67">
        <v>6.93</v>
      </c>
      <c r="N980" s="67">
        <v>6.23</v>
      </c>
      <c r="O980" s="72">
        <v>45292</v>
      </c>
      <c r="P980" s="73" t="s">
        <v>2252</v>
      </c>
      <c r="Q980" s="80" t="str">
        <f t="shared" si="26"/>
        <v>99.11.01.00.1</v>
      </c>
      <c r="R980" s="26"/>
    </row>
    <row r="981" spans="1:18" ht="28.5" x14ac:dyDescent="0.2">
      <c r="A981" s="76" t="s">
        <v>449</v>
      </c>
      <c r="B981" s="76" t="s">
        <v>452</v>
      </c>
      <c r="C981" s="77" t="s">
        <v>2879</v>
      </c>
      <c r="D981" s="76" t="s">
        <v>2879</v>
      </c>
      <c r="E981" s="78"/>
      <c r="F981" s="78"/>
      <c r="G981" s="78"/>
      <c r="H981" s="49" t="s">
        <v>298</v>
      </c>
      <c r="I981" s="62"/>
      <c r="J981" s="57" t="s">
        <v>1462</v>
      </c>
      <c r="K981" s="66"/>
      <c r="L981" s="66" t="s">
        <v>252</v>
      </c>
      <c r="M981" s="67">
        <v>3.21</v>
      </c>
      <c r="N981" s="67">
        <v>2.89</v>
      </c>
      <c r="O981" s="72">
        <v>45292</v>
      </c>
      <c r="P981" s="73" t="s">
        <v>2252</v>
      </c>
      <c r="Q981" s="80" t="str">
        <f t="shared" si="26"/>
        <v>99.11.01.01.1</v>
      </c>
    </row>
    <row r="982" spans="1:18" ht="28.5" x14ac:dyDescent="0.2">
      <c r="A982" s="76" t="s">
        <v>449</v>
      </c>
      <c r="B982" s="76" t="s">
        <v>452</v>
      </c>
      <c r="C982" s="77" t="s">
        <v>2879</v>
      </c>
      <c r="D982" s="76" t="s">
        <v>2879</v>
      </c>
      <c r="E982" s="78"/>
      <c r="F982" s="78"/>
      <c r="G982" s="78"/>
      <c r="H982" s="49" t="s">
        <v>299</v>
      </c>
      <c r="I982" s="62"/>
      <c r="J982" s="57" t="s">
        <v>1463</v>
      </c>
      <c r="K982" s="66"/>
      <c r="L982" s="66" t="s">
        <v>252</v>
      </c>
      <c r="M982" s="67">
        <v>2.86</v>
      </c>
      <c r="N982" s="67">
        <v>2.4300000000000002</v>
      </c>
      <c r="O982" s="72">
        <v>45292</v>
      </c>
      <c r="P982" s="73" t="s">
        <v>2252</v>
      </c>
      <c r="Q982" s="80" t="str">
        <f t="shared" si="26"/>
        <v>99.11.01.02.1</v>
      </c>
    </row>
    <row r="983" spans="1:18" ht="28.5" x14ac:dyDescent="0.2">
      <c r="A983" s="76" t="s">
        <v>449</v>
      </c>
      <c r="B983" s="76" t="s">
        <v>452</v>
      </c>
      <c r="C983" s="77" t="s">
        <v>2879</v>
      </c>
      <c r="D983" s="76" t="s">
        <v>2879</v>
      </c>
      <c r="E983" s="78"/>
      <c r="F983" s="78"/>
      <c r="G983" s="78"/>
      <c r="H983" s="49" t="s">
        <v>1231</v>
      </c>
      <c r="I983" s="62"/>
      <c r="J983" s="57" t="s">
        <v>1464</v>
      </c>
      <c r="K983" s="66"/>
      <c r="L983" s="66" t="s">
        <v>252</v>
      </c>
      <c r="M983" s="67">
        <v>4.12</v>
      </c>
      <c r="N983" s="67">
        <v>3.7</v>
      </c>
      <c r="O983" s="72">
        <v>45292</v>
      </c>
      <c r="P983" s="73" t="s">
        <v>2252</v>
      </c>
      <c r="Q983" s="80" t="str">
        <f t="shared" si="26"/>
        <v>99.11.01.03.1</v>
      </c>
    </row>
    <row r="984" spans="1:18" ht="28.5" x14ac:dyDescent="0.2">
      <c r="A984" s="76" t="s">
        <v>449</v>
      </c>
      <c r="B984" s="76" t="s">
        <v>452</v>
      </c>
      <c r="C984" s="77" t="s">
        <v>2879</v>
      </c>
      <c r="D984" s="76" t="s">
        <v>2879</v>
      </c>
      <c r="E984" s="78"/>
      <c r="F984" s="78"/>
      <c r="G984" s="78"/>
      <c r="H984" s="49" t="s">
        <v>1232</v>
      </c>
      <c r="I984" s="62"/>
      <c r="J984" s="57" t="s">
        <v>1465</v>
      </c>
      <c r="K984" s="66"/>
      <c r="L984" s="66" t="s">
        <v>252</v>
      </c>
      <c r="M984" s="67">
        <v>1.46</v>
      </c>
      <c r="N984" s="67">
        <v>1.23</v>
      </c>
      <c r="O984" s="72">
        <v>45292</v>
      </c>
      <c r="P984" s="73" t="s">
        <v>2252</v>
      </c>
      <c r="Q984" s="80" t="str">
        <f t="shared" si="26"/>
        <v>99.11.01.04.1</v>
      </c>
    </row>
    <row r="985" spans="1:18" ht="85.5" x14ac:dyDescent="0.2">
      <c r="A985" s="76" t="s">
        <v>449</v>
      </c>
      <c r="B985" s="76" t="s">
        <v>3506</v>
      </c>
      <c r="C985" s="77" t="s">
        <v>2879</v>
      </c>
      <c r="D985" s="76" t="s">
        <v>2879</v>
      </c>
      <c r="E985" s="78"/>
      <c r="F985" s="78"/>
      <c r="G985" s="78"/>
      <c r="H985" s="49"/>
      <c r="I985" s="62" t="s">
        <v>1</v>
      </c>
      <c r="J985" s="57" t="s">
        <v>4152</v>
      </c>
      <c r="K985" s="57" t="s">
        <v>4295</v>
      </c>
      <c r="L985" s="66"/>
      <c r="M985" s="67"/>
      <c r="N985" s="67"/>
      <c r="O985" s="72"/>
      <c r="P985" s="73"/>
      <c r="Q985" s="80"/>
    </row>
    <row r="986" spans="1:18" ht="28.5" x14ac:dyDescent="0.2">
      <c r="A986" s="76" t="s">
        <v>449</v>
      </c>
      <c r="B986" s="76" t="s">
        <v>3506</v>
      </c>
      <c r="C986" s="77" t="s">
        <v>2879</v>
      </c>
      <c r="D986" s="76" t="s">
        <v>2879</v>
      </c>
      <c r="E986" s="78"/>
      <c r="F986" s="78"/>
      <c r="G986" s="78"/>
      <c r="H986" s="49" t="s">
        <v>3507</v>
      </c>
      <c r="I986" s="62" t="s">
        <v>1</v>
      </c>
      <c r="J986" s="57" t="s">
        <v>3765</v>
      </c>
      <c r="K986" s="66"/>
      <c r="L986" s="66" t="s">
        <v>252</v>
      </c>
      <c r="M986" s="67">
        <v>15.46</v>
      </c>
      <c r="N986" s="67">
        <v>13.91</v>
      </c>
      <c r="O986" s="72">
        <v>45292</v>
      </c>
      <c r="P986" s="73" t="s">
        <v>2252</v>
      </c>
      <c r="Q986" s="80"/>
      <c r="R986" s="26"/>
    </row>
    <row r="987" spans="1:18" ht="28.5" x14ac:dyDescent="0.2">
      <c r="A987" s="76" t="s">
        <v>449</v>
      </c>
      <c r="B987" s="76" t="s">
        <v>3506</v>
      </c>
      <c r="C987" s="77" t="s">
        <v>2879</v>
      </c>
      <c r="D987" s="76" t="s">
        <v>2879</v>
      </c>
      <c r="E987" s="78"/>
      <c r="F987" s="78"/>
      <c r="G987" s="78"/>
      <c r="H987" s="49" t="s">
        <v>3508</v>
      </c>
      <c r="I987" s="62" t="s">
        <v>1</v>
      </c>
      <c r="J987" s="57" t="s">
        <v>3766</v>
      </c>
      <c r="K987" s="66"/>
      <c r="L987" s="66" t="s">
        <v>252</v>
      </c>
      <c r="M987" s="67">
        <v>19.39</v>
      </c>
      <c r="N987" s="67">
        <v>17.45</v>
      </c>
      <c r="O987" s="72">
        <v>45292</v>
      </c>
      <c r="P987" s="73" t="s">
        <v>2252</v>
      </c>
      <c r="Q987" s="80"/>
    </row>
    <row r="988" spans="1:18" ht="28.5" x14ac:dyDescent="0.2">
      <c r="A988" s="76" t="s">
        <v>449</v>
      </c>
      <c r="B988" s="76" t="s">
        <v>3506</v>
      </c>
      <c r="C988" s="77"/>
      <c r="D988" s="76" t="s">
        <v>2879</v>
      </c>
      <c r="E988" s="78"/>
      <c r="F988" s="78"/>
      <c r="G988" s="78"/>
      <c r="H988" s="49" t="s">
        <v>3509</v>
      </c>
      <c r="I988" s="62" t="s">
        <v>1</v>
      </c>
      <c r="J988" s="57" t="s">
        <v>3767</v>
      </c>
      <c r="K988" s="66"/>
      <c r="L988" s="66" t="s">
        <v>252</v>
      </c>
      <c r="M988" s="67">
        <v>32.119999999999997</v>
      </c>
      <c r="N988" s="67">
        <v>28.91</v>
      </c>
      <c r="O988" s="72">
        <v>45292</v>
      </c>
      <c r="P988" s="73" t="s">
        <v>2252</v>
      </c>
      <c r="Q988" s="80"/>
    </row>
    <row r="989" spans="1:18" x14ac:dyDescent="0.2">
      <c r="A989" s="76" t="s">
        <v>449</v>
      </c>
      <c r="B989" s="76" t="s">
        <v>3513</v>
      </c>
      <c r="C989" s="77" t="s">
        <v>2879</v>
      </c>
      <c r="D989" s="76" t="s">
        <v>2879</v>
      </c>
      <c r="E989" s="78"/>
      <c r="F989" s="78"/>
      <c r="G989" s="78"/>
      <c r="H989" s="49"/>
      <c r="I989" s="62"/>
      <c r="J989" s="83" t="s">
        <v>3769</v>
      </c>
      <c r="K989" s="66"/>
      <c r="L989" s="66"/>
      <c r="M989" s="67"/>
      <c r="N989" s="67"/>
      <c r="O989" s="72"/>
      <c r="P989" s="73"/>
      <c r="Q989" s="80"/>
    </row>
    <row r="990" spans="1:18" ht="28.5" x14ac:dyDescent="0.2">
      <c r="A990" s="76" t="s">
        <v>449</v>
      </c>
      <c r="B990" s="76" t="s">
        <v>3513</v>
      </c>
      <c r="C990" s="77" t="s">
        <v>3768</v>
      </c>
      <c r="D990" s="76" t="s">
        <v>2879</v>
      </c>
      <c r="E990" s="78"/>
      <c r="F990" s="78"/>
      <c r="G990" s="78"/>
      <c r="H990" s="49"/>
      <c r="I990" s="62" t="s">
        <v>1</v>
      </c>
      <c r="J990" s="71" t="s">
        <v>3770</v>
      </c>
      <c r="K990" s="57" t="s">
        <v>4296</v>
      </c>
      <c r="L990" s="66"/>
      <c r="M990" s="67"/>
      <c r="N990" s="67"/>
      <c r="O990" s="72"/>
      <c r="P990" s="73"/>
      <c r="Q990" s="80"/>
    </row>
    <row r="991" spans="1:18" ht="42.75" x14ac:dyDescent="0.2">
      <c r="A991" s="76" t="s">
        <v>449</v>
      </c>
      <c r="B991" s="76" t="s">
        <v>3513</v>
      </c>
      <c r="C991" s="77" t="s">
        <v>3768</v>
      </c>
      <c r="D991" s="76" t="s">
        <v>2879</v>
      </c>
      <c r="E991" s="78"/>
      <c r="F991" s="78"/>
      <c r="G991" s="78"/>
      <c r="H991" s="49" t="s">
        <v>3516</v>
      </c>
      <c r="I991" s="62" t="s">
        <v>1</v>
      </c>
      <c r="J991" s="57" t="s">
        <v>3771</v>
      </c>
      <c r="K991" s="57" t="s">
        <v>4686</v>
      </c>
      <c r="L991" s="66" t="s">
        <v>252</v>
      </c>
      <c r="M991" s="67">
        <v>22.71</v>
      </c>
      <c r="N991" s="67">
        <v>20.45</v>
      </c>
      <c r="O991" s="72">
        <v>45292</v>
      </c>
      <c r="P991" s="73" t="s">
        <v>2252</v>
      </c>
      <c r="Q991" s="80"/>
    </row>
    <row r="992" spans="1:18" ht="42.75" x14ac:dyDescent="0.2">
      <c r="A992" s="76" t="s">
        <v>449</v>
      </c>
      <c r="B992" s="76" t="s">
        <v>3513</v>
      </c>
      <c r="C992" s="77" t="s">
        <v>3768</v>
      </c>
      <c r="D992" s="76" t="s">
        <v>2879</v>
      </c>
      <c r="E992" s="78"/>
      <c r="F992" s="78"/>
      <c r="G992" s="78"/>
      <c r="H992" s="49" t="s">
        <v>3517</v>
      </c>
      <c r="I992" s="62" t="s">
        <v>1</v>
      </c>
      <c r="J992" s="57" t="s">
        <v>3772</v>
      </c>
      <c r="K992" s="57" t="s">
        <v>4687</v>
      </c>
      <c r="L992" s="66" t="s">
        <v>252</v>
      </c>
      <c r="M992" s="67">
        <v>1.36</v>
      </c>
      <c r="N992" s="67" t="s">
        <v>2162</v>
      </c>
      <c r="O992" s="72">
        <v>45292</v>
      </c>
      <c r="P992" s="73" t="s">
        <v>4500</v>
      </c>
      <c r="Q992" s="80"/>
    </row>
    <row r="993" spans="1:17" ht="72" x14ac:dyDescent="0.2">
      <c r="A993" s="76" t="s">
        <v>449</v>
      </c>
      <c r="B993" s="76" t="s">
        <v>3520</v>
      </c>
      <c r="C993" s="77" t="s">
        <v>2879</v>
      </c>
      <c r="D993" s="76" t="s">
        <v>2879</v>
      </c>
      <c r="E993" s="78"/>
      <c r="F993" s="78"/>
      <c r="G993" s="78"/>
      <c r="H993" s="49"/>
      <c r="I993" s="62"/>
      <c r="J993" s="83" t="s">
        <v>4153</v>
      </c>
      <c r="K993" s="57"/>
      <c r="L993" s="66"/>
      <c r="M993" s="67"/>
      <c r="N993" s="67"/>
      <c r="O993" s="72"/>
      <c r="P993" s="73"/>
      <c r="Q993" s="80"/>
    </row>
    <row r="994" spans="1:17" ht="43.5" x14ac:dyDescent="0.2">
      <c r="A994" s="76" t="s">
        <v>449</v>
      </c>
      <c r="B994" s="76" t="s">
        <v>3520</v>
      </c>
      <c r="C994" s="77" t="s">
        <v>3676</v>
      </c>
      <c r="D994" s="76" t="s">
        <v>2879</v>
      </c>
      <c r="E994" s="78"/>
      <c r="F994" s="78"/>
      <c r="G994" s="78"/>
      <c r="H994" s="49"/>
      <c r="I994" s="62"/>
      <c r="J994" s="57" t="s">
        <v>4154</v>
      </c>
      <c r="K994" s="57"/>
      <c r="L994" s="66"/>
      <c r="M994" s="67"/>
      <c r="N994" s="67"/>
      <c r="O994" s="72"/>
      <c r="P994" s="73"/>
      <c r="Q994" s="80"/>
    </row>
    <row r="995" spans="1:17" ht="57" x14ac:dyDescent="0.2">
      <c r="A995" s="76" t="s">
        <v>449</v>
      </c>
      <c r="B995" s="76" t="s">
        <v>3520</v>
      </c>
      <c r="C995" s="77" t="s">
        <v>3676</v>
      </c>
      <c r="D995" s="76" t="s">
        <v>2879</v>
      </c>
      <c r="E995" s="78"/>
      <c r="F995" s="78"/>
      <c r="G995" s="78"/>
      <c r="H995" s="49" t="s">
        <v>3577</v>
      </c>
      <c r="I995" s="62" t="s">
        <v>1</v>
      </c>
      <c r="J995" s="95" t="s">
        <v>3773</v>
      </c>
      <c r="K995" s="57" t="s">
        <v>4187</v>
      </c>
      <c r="L995" s="66" t="s">
        <v>252</v>
      </c>
      <c r="M995" s="67">
        <v>2.56</v>
      </c>
      <c r="N995" s="67">
        <v>2.1800000000000002</v>
      </c>
      <c r="O995" s="72">
        <v>45292</v>
      </c>
      <c r="P995" s="73" t="s">
        <v>2252</v>
      </c>
      <c r="Q995" s="80"/>
    </row>
    <row r="996" spans="1:17" ht="71.45" customHeight="1" x14ac:dyDescent="0.2">
      <c r="A996" s="76" t="s">
        <v>449</v>
      </c>
      <c r="B996" s="76" t="s">
        <v>3520</v>
      </c>
      <c r="C996" s="77" t="s">
        <v>3676</v>
      </c>
      <c r="D996" s="76" t="s">
        <v>2879</v>
      </c>
      <c r="E996" s="78"/>
      <c r="F996" s="78"/>
      <c r="G996" s="78"/>
      <c r="H996" s="49" t="s">
        <v>3578</v>
      </c>
      <c r="I996" s="62" t="s">
        <v>1</v>
      </c>
      <c r="J996" s="95" t="s">
        <v>3774</v>
      </c>
      <c r="K996" s="57" t="s">
        <v>4188</v>
      </c>
      <c r="L996" s="66" t="s">
        <v>252</v>
      </c>
      <c r="M996" s="67">
        <v>19.37</v>
      </c>
      <c r="N996" s="67">
        <v>16.47</v>
      </c>
      <c r="O996" s="72">
        <v>45292</v>
      </c>
      <c r="P996" s="73" t="s">
        <v>2252</v>
      </c>
      <c r="Q996" s="80"/>
    </row>
    <row r="997" spans="1:17" ht="72" x14ac:dyDescent="0.2">
      <c r="A997" s="76" t="s">
        <v>449</v>
      </c>
      <c r="B997" s="76" t="s">
        <v>3520</v>
      </c>
      <c r="C997" s="77" t="s">
        <v>3677</v>
      </c>
      <c r="D997" s="76" t="s">
        <v>2879</v>
      </c>
      <c r="E997" s="78"/>
      <c r="F997" s="78"/>
      <c r="G997" s="78"/>
      <c r="H997" s="49"/>
      <c r="I997" s="62"/>
      <c r="J997" s="121" t="s">
        <v>4155</v>
      </c>
      <c r="K997" s="57"/>
      <c r="L997" s="66"/>
      <c r="M997" s="67"/>
      <c r="N997" s="67"/>
      <c r="O997" s="72"/>
      <c r="P997" s="73"/>
      <c r="Q997" s="80"/>
    </row>
    <row r="998" spans="1:17" ht="42.75" x14ac:dyDescent="0.2">
      <c r="A998" s="76" t="s">
        <v>449</v>
      </c>
      <c r="B998" s="76" t="s">
        <v>3520</v>
      </c>
      <c r="C998" s="77" t="s">
        <v>3677</v>
      </c>
      <c r="D998" s="76" t="s">
        <v>2879</v>
      </c>
      <c r="E998" s="78"/>
      <c r="F998" s="78"/>
      <c r="G998" s="78"/>
      <c r="H998" s="49" t="s">
        <v>3524</v>
      </c>
      <c r="I998" s="62" t="s">
        <v>1</v>
      </c>
      <c r="J998" s="95" t="s">
        <v>3775</v>
      </c>
      <c r="K998" s="57" t="s">
        <v>4189</v>
      </c>
      <c r="L998" s="66" t="s">
        <v>235</v>
      </c>
      <c r="M998" s="67">
        <v>0.69</v>
      </c>
      <c r="N998" s="67">
        <v>0.62</v>
      </c>
      <c r="O998" s="72">
        <v>44835</v>
      </c>
      <c r="P998" s="73" t="s">
        <v>2236</v>
      </c>
      <c r="Q998" s="80"/>
    </row>
    <row r="999" spans="1:17" ht="57.75" x14ac:dyDescent="0.2">
      <c r="A999" s="76" t="s">
        <v>449</v>
      </c>
      <c r="B999" s="76" t="s">
        <v>3520</v>
      </c>
      <c r="C999" s="77" t="s">
        <v>3678</v>
      </c>
      <c r="D999" s="76" t="s">
        <v>2879</v>
      </c>
      <c r="E999" s="78"/>
      <c r="F999" s="78"/>
      <c r="G999" s="78"/>
      <c r="H999" s="49"/>
      <c r="I999" s="62"/>
      <c r="J999" s="57" t="s">
        <v>3818</v>
      </c>
      <c r="K999" s="57"/>
      <c r="L999" s="66"/>
      <c r="M999" s="67"/>
      <c r="N999" s="67"/>
      <c r="O999" s="73"/>
      <c r="P999" s="73"/>
      <c r="Q999" s="80"/>
    </row>
    <row r="1000" spans="1:17" ht="71.25" x14ac:dyDescent="0.2">
      <c r="A1000" s="76" t="s">
        <v>449</v>
      </c>
      <c r="B1000" s="76" t="s">
        <v>3520</v>
      </c>
      <c r="C1000" s="77" t="s">
        <v>3678</v>
      </c>
      <c r="D1000" s="76" t="s">
        <v>2879</v>
      </c>
      <c r="E1000" s="78"/>
      <c r="F1000" s="78"/>
      <c r="G1000" s="78"/>
      <c r="H1000" s="49" t="s">
        <v>3526</v>
      </c>
      <c r="I1000" s="62" t="s">
        <v>1</v>
      </c>
      <c r="J1000" s="57" t="s">
        <v>3776</v>
      </c>
      <c r="K1000" s="57" t="s">
        <v>4190</v>
      </c>
      <c r="L1000" s="66" t="s">
        <v>235</v>
      </c>
      <c r="M1000" s="67">
        <v>2.56</v>
      </c>
      <c r="N1000" s="67">
        <v>2.31</v>
      </c>
      <c r="O1000" s="72">
        <v>45292</v>
      </c>
      <c r="P1000" s="73" t="s">
        <v>2252</v>
      </c>
      <c r="Q1000" s="80"/>
    </row>
    <row r="1001" spans="1:17" ht="72" customHeight="1" x14ac:dyDescent="0.2">
      <c r="A1001" s="76" t="s">
        <v>449</v>
      </c>
      <c r="B1001" s="76" t="s">
        <v>3520</v>
      </c>
      <c r="C1001" s="77" t="s">
        <v>3521</v>
      </c>
      <c r="D1001" s="76" t="s">
        <v>2879</v>
      </c>
      <c r="E1001" s="78"/>
      <c r="F1001" s="78"/>
      <c r="G1001" s="78"/>
      <c r="H1001" s="49"/>
      <c r="I1001" s="62"/>
      <c r="J1001" s="103" t="s">
        <v>4156</v>
      </c>
      <c r="K1001" s="57"/>
      <c r="L1001" s="66"/>
      <c r="M1001" s="67"/>
      <c r="N1001" s="67"/>
      <c r="O1001" s="72"/>
      <c r="P1001" s="73"/>
      <c r="Q1001" s="80"/>
    </row>
    <row r="1002" spans="1:17" ht="71.45" customHeight="1" x14ac:dyDescent="0.2">
      <c r="A1002" s="76" t="s">
        <v>449</v>
      </c>
      <c r="B1002" s="76" t="s">
        <v>3520</v>
      </c>
      <c r="C1002" s="77" t="s">
        <v>3521</v>
      </c>
      <c r="D1002" s="76" t="s">
        <v>2879</v>
      </c>
      <c r="E1002" s="78"/>
      <c r="F1002" s="78"/>
      <c r="G1002" s="78"/>
      <c r="H1002" s="49" t="s">
        <v>3527</v>
      </c>
      <c r="I1002" s="62" t="s">
        <v>1</v>
      </c>
      <c r="J1002" s="57" t="s">
        <v>3777</v>
      </c>
      <c r="K1002" s="57" t="s">
        <v>4191</v>
      </c>
      <c r="L1002" s="66" t="s">
        <v>235</v>
      </c>
      <c r="M1002" s="67"/>
      <c r="N1002" s="67">
        <v>19.920000000000002</v>
      </c>
      <c r="O1002" s="72">
        <v>45292</v>
      </c>
      <c r="P1002" s="73" t="s">
        <v>2225</v>
      </c>
      <c r="Q1002" s="80"/>
    </row>
    <row r="1003" spans="1:17" x14ac:dyDescent="0.2">
      <c r="A1003" s="76" t="s">
        <v>449</v>
      </c>
      <c r="B1003" s="76" t="s">
        <v>3522</v>
      </c>
      <c r="C1003" s="77" t="s">
        <v>2879</v>
      </c>
      <c r="D1003" s="76" t="s">
        <v>2879</v>
      </c>
      <c r="E1003" s="78"/>
      <c r="F1003" s="78"/>
      <c r="G1003" s="78"/>
      <c r="H1003" s="49"/>
      <c r="I1003" s="62"/>
      <c r="J1003" s="83" t="s">
        <v>3778</v>
      </c>
      <c r="K1003" s="57"/>
      <c r="L1003" s="66"/>
      <c r="M1003" s="67"/>
      <c r="N1003" s="67"/>
      <c r="O1003" s="72"/>
      <c r="P1003" s="73"/>
      <c r="Q1003" s="80"/>
    </row>
    <row r="1004" spans="1:17" ht="28.5" x14ac:dyDescent="0.2">
      <c r="A1004" s="76" t="s">
        <v>449</v>
      </c>
      <c r="B1004" s="76" t="s">
        <v>3522</v>
      </c>
      <c r="C1004" s="77" t="s">
        <v>2879</v>
      </c>
      <c r="D1004" s="76" t="s">
        <v>2879</v>
      </c>
      <c r="E1004" s="78"/>
      <c r="F1004" s="78"/>
      <c r="G1004" s="78"/>
      <c r="H1004" s="49" t="s">
        <v>3529</v>
      </c>
      <c r="I1004" s="62"/>
      <c r="J1004" s="57" t="s">
        <v>3911</v>
      </c>
      <c r="K1004" s="57" t="s">
        <v>3910</v>
      </c>
      <c r="L1004" s="66" t="s">
        <v>252</v>
      </c>
      <c r="M1004" s="67">
        <v>0.17</v>
      </c>
      <c r="N1004" s="67">
        <v>0.15</v>
      </c>
      <c r="O1004" s="72">
        <v>44835</v>
      </c>
      <c r="P1004" s="73" t="s">
        <v>2236</v>
      </c>
      <c r="Q1004" s="80"/>
    </row>
    <row r="1005" spans="1:17" x14ac:dyDescent="0.2">
      <c r="A1005" s="76" t="s">
        <v>449</v>
      </c>
      <c r="B1005" s="76" t="s">
        <v>3522</v>
      </c>
      <c r="C1005" s="77" t="s">
        <v>2879</v>
      </c>
      <c r="D1005" s="76" t="s">
        <v>2879</v>
      </c>
      <c r="E1005" s="78"/>
      <c r="F1005" s="78"/>
      <c r="G1005" s="78"/>
      <c r="H1005" s="49" t="s">
        <v>3530</v>
      </c>
      <c r="I1005" s="62"/>
      <c r="J1005" s="57" t="s">
        <v>3779</v>
      </c>
      <c r="K1005" s="57"/>
      <c r="L1005" s="66" t="s">
        <v>252</v>
      </c>
      <c r="M1005" s="67">
        <v>3.1</v>
      </c>
      <c r="N1005" s="67">
        <v>2.79</v>
      </c>
      <c r="O1005" s="72">
        <v>45292</v>
      </c>
      <c r="P1005" s="73" t="s">
        <v>2252</v>
      </c>
      <c r="Q1005" s="80"/>
    </row>
    <row r="1006" spans="1:17" x14ac:dyDescent="0.2">
      <c r="A1006" s="76" t="s">
        <v>449</v>
      </c>
      <c r="B1006" s="76" t="s">
        <v>3522</v>
      </c>
      <c r="C1006" s="77" t="s">
        <v>2879</v>
      </c>
      <c r="D1006" s="76" t="s">
        <v>2879</v>
      </c>
      <c r="E1006" s="78"/>
      <c r="F1006" s="78"/>
      <c r="G1006" s="78"/>
      <c r="H1006" s="49" t="s">
        <v>3531</v>
      </c>
      <c r="I1006" s="62"/>
      <c r="J1006" s="57" t="s">
        <v>3780</v>
      </c>
      <c r="K1006" s="57"/>
      <c r="L1006" s="66" t="s">
        <v>252</v>
      </c>
      <c r="M1006" s="67">
        <v>3.89</v>
      </c>
      <c r="N1006" s="67">
        <v>3.5</v>
      </c>
      <c r="O1006" s="72">
        <v>45292</v>
      </c>
      <c r="P1006" s="73" t="s">
        <v>2252</v>
      </c>
      <c r="Q1006" s="80"/>
    </row>
    <row r="1007" spans="1:17" x14ac:dyDescent="0.2">
      <c r="A1007" s="76" t="s">
        <v>449</v>
      </c>
      <c r="B1007" s="76" t="s">
        <v>3522</v>
      </c>
      <c r="C1007" s="77" t="s">
        <v>2879</v>
      </c>
      <c r="D1007" s="76" t="s">
        <v>2879</v>
      </c>
      <c r="E1007" s="78"/>
      <c r="F1007" s="78"/>
      <c r="G1007" s="78"/>
      <c r="H1007" s="49" t="s">
        <v>3532</v>
      </c>
      <c r="I1007" s="62"/>
      <c r="J1007" s="57" t="s">
        <v>3781</v>
      </c>
      <c r="K1007" s="57"/>
      <c r="L1007" s="66" t="s">
        <v>252</v>
      </c>
      <c r="M1007" s="67">
        <v>0.54</v>
      </c>
      <c r="N1007" s="67">
        <v>0.49</v>
      </c>
      <c r="O1007" s="72">
        <v>44835</v>
      </c>
      <c r="P1007" s="73" t="s">
        <v>2236</v>
      </c>
      <c r="Q1007" s="80"/>
    </row>
    <row r="1008" spans="1:17" x14ac:dyDescent="0.2">
      <c r="A1008" s="76" t="s">
        <v>449</v>
      </c>
      <c r="B1008" s="76" t="s">
        <v>3522</v>
      </c>
      <c r="C1008" s="77" t="s">
        <v>2879</v>
      </c>
      <c r="D1008" s="76" t="s">
        <v>2879</v>
      </c>
      <c r="E1008" s="78"/>
      <c r="F1008" s="78"/>
      <c r="G1008" s="78"/>
      <c r="H1008" s="49" t="s">
        <v>3533</v>
      </c>
      <c r="I1008" s="62"/>
      <c r="J1008" s="57" t="s">
        <v>3782</v>
      </c>
      <c r="K1008" s="57"/>
      <c r="L1008" s="66" t="s">
        <v>252</v>
      </c>
      <c r="M1008" s="67">
        <v>2.93</v>
      </c>
      <c r="N1008" s="67">
        <v>2.64</v>
      </c>
      <c r="O1008" s="72">
        <v>45292</v>
      </c>
      <c r="P1008" s="73" t="s">
        <v>2252</v>
      </c>
      <c r="Q1008" s="80"/>
    </row>
    <row r="1009" spans="1:17" ht="57" x14ac:dyDescent="0.2">
      <c r="A1009" s="76" t="s">
        <v>449</v>
      </c>
      <c r="B1009" s="76" t="s">
        <v>3522</v>
      </c>
      <c r="C1009" s="77" t="s">
        <v>2879</v>
      </c>
      <c r="D1009" s="76" t="s">
        <v>2879</v>
      </c>
      <c r="E1009" s="78"/>
      <c r="F1009" s="78"/>
      <c r="G1009" s="78"/>
      <c r="H1009" s="49" t="s">
        <v>3534</v>
      </c>
      <c r="I1009" s="62" t="s">
        <v>1</v>
      </c>
      <c r="J1009" s="57" t="s">
        <v>3783</v>
      </c>
      <c r="K1009" s="57" t="s">
        <v>4192</v>
      </c>
      <c r="L1009" s="66" t="s">
        <v>252</v>
      </c>
      <c r="M1009" s="67">
        <v>5.41</v>
      </c>
      <c r="N1009" s="67">
        <v>4.87</v>
      </c>
      <c r="O1009" s="72">
        <v>45292</v>
      </c>
      <c r="P1009" s="73" t="s">
        <v>2252</v>
      </c>
      <c r="Q1009" s="80"/>
    </row>
    <row r="1010" spans="1:17" x14ac:dyDescent="0.2">
      <c r="A1010" s="76" t="s">
        <v>449</v>
      </c>
      <c r="B1010" s="76" t="s">
        <v>3522</v>
      </c>
      <c r="C1010" s="77" t="s">
        <v>2879</v>
      </c>
      <c r="D1010" s="76" t="s">
        <v>2879</v>
      </c>
      <c r="E1010" s="78"/>
      <c r="F1010" s="78"/>
      <c r="G1010" s="78"/>
      <c r="H1010" s="49" t="s">
        <v>3535</v>
      </c>
      <c r="I1010" s="62"/>
      <c r="J1010" s="57" t="s">
        <v>3784</v>
      </c>
      <c r="K1010" s="57"/>
      <c r="L1010" s="66" t="s">
        <v>252</v>
      </c>
      <c r="M1010" s="67"/>
      <c r="N1010" s="67">
        <v>0.6</v>
      </c>
      <c r="O1010" s="72">
        <v>44835</v>
      </c>
      <c r="P1010" s="73" t="s">
        <v>2236</v>
      </c>
      <c r="Q1010" s="80"/>
    </row>
    <row r="1011" spans="1:17" x14ac:dyDescent="0.2">
      <c r="A1011" s="76" t="s">
        <v>449</v>
      </c>
      <c r="B1011" s="76" t="s">
        <v>3522</v>
      </c>
      <c r="C1011" s="77" t="s">
        <v>2879</v>
      </c>
      <c r="D1011" s="76" t="s">
        <v>2879</v>
      </c>
      <c r="E1011" s="78"/>
      <c r="F1011" s="78"/>
      <c r="G1011" s="78"/>
      <c r="H1011" s="49" t="s">
        <v>3536</v>
      </c>
      <c r="I1011" s="62"/>
      <c r="J1011" s="57" t="s">
        <v>3785</v>
      </c>
      <c r="K1011" s="57"/>
      <c r="L1011" s="66" t="s">
        <v>252</v>
      </c>
      <c r="M1011" s="67"/>
      <c r="N1011" s="67">
        <v>2.31</v>
      </c>
      <c r="O1011" s="72">
        <v>45292</v>
      </c>
      <c r="P1011" s="73" t="s">
        <v>2225</v>
      </c>
      <c r="Q1011" s="80"/>
    </row>
    <row r="1012" spans="1:17" ht="30" x14ac:dyDescent="0.2">
      <c r="A1012" s="76" t="s">
        <v>449</v>
      </c>
      <c r="B1012" s="76" t="s">
        <v>455</v>
      </c>
      <c r="C1012" s="77" t="s">
        <v>2879</v>
      </c>
      <c r="D1012" s="76" t="s">
        <v>2879</v>
      </c>
      <c r="E1012" s="78"/>
      <c r="F1012" s="78"/>
      <c r="G1012" s="78"/>
      <c r="H1012" s="49" t="s">
        <v>2879</v>
      </c>
      <c r="I1012" s="62"/>
      <c r="J1012" s="83" t="s">
        <v>532</v>
      </c>
      <c r="K1012" s="66"/>
      <c r="L1012" s="66"/>
      <c r="M1012" s="67"/>
      <c r="N1012" s="67" t="s">
        <v>2131</v>
      </c>
      <c r="O1012" s="72"/>
      <c r="P1012" s="73"/>
      <c r="Q1012" s="80" t="str">
        <f t="shared" si="26"/>
        <v xml:space="preserve"> </v>
      </c>
    </row>
    <row r="1013" spans="1:17" s="80" customFormat="1" ht="99.75" x14ac:dyDescent="0.2">
      <c r="A1013" s="76" t="s">
        <v>449</v>
      </c>
      <c r="B1013" s="76" t="s">
        <v>455</v>
      </c>
      <c r="C1013" s="77" t="s">
        <v>2879</v>
      </c>
      <c r="D1013" s="76" t="s">
        <v>2879</v>
      </c>
      <c r="E1013" s="78"/>
      <c r="F1013" s="78"/>
      <c r="G1013" s="78"/>
      <c r="H1013" s="49" t="s">
        <v>194</v>
      </c>
      <c r="I1013" s="62" t="s">
        <v>1</v>
      </c>
      <c r="J1013" s="57" t="s">
        <v>295</v>
      </c>
      <c r="K1013" s="57" t="s">
        <v>4278</v>
      </c>
      <c r="L1013" s="66" t="s">
        <v>252</v>
      </c>
      <c r="M1013" s="67">
        <v>18.07</v>
      </c>
      <c r="N1013" s="67">
        <v>13.55</v>
      </c>
      <c r="O1013" s="72">
        <v>45292</v>
      </c>
      <c r="P1013" s="73" t="s">
        <v>2252</v>
      </c>
      <c r="Q1013" s="80" t="str">
        <f t="shared" si="26"/>
        <v>99.50.01.00.1</v>
      </c>
    </row>
    <row r="1014" spans="1:17" s="80" customFormat="1" ht="99.75" x14ac:dyDescent="0.2">
      <c r="A1014" s="76" t="s">
        <v>449</v>
      </c>
      <c r="B1014" s="76" t="s">
        <v>455</v>
      </c>
      <c r="C1014" s="77" t="s">
        <v>2879</v>
      </c>
      <c r="D1014" s="76" t="s">
        <v>2879</v>
      </c>
      <c r="E1014" s="78"/>
      <c r="F1014" s="78"/>
      <c r="G1014" s="78"/>
      <c r="H1014" s="49" t="s">
        <v>3850</v>
      </c>
      <c r="I1014" s="62" t="s">
        <v>1</v>
      </c>
      <c r="J1014" s="57" t="s">
        <v>3858</v>
      </c>
      <c r="K1014" s="57" t="s">
        <v>4279</v>
      </c>
      <c r="L1014" s="66" t="s">
        <v>252</v>
      </c>
      <c r="M1014" s="67">
        <v>13.05</v>
      </c>
      <c r="N1014" s="67">
        <v>11.74</v>
      </c>
      <c r="O1014" s="72">
        <v>45292</v>
      </c>
      <c r="P1014" s="73" t="s">
        <v>2252</v>
      </c>
      <c r="Q1014" s="80" t="str">
        <f t="shared" ref="Q1014" si="33">IF(H1014="",IF(B1014="",A1014,B1014),H1014)</f>
        <v>99.50.15.00.1</v>
      </c>
    </row>
    <row r="1015" spans="1:17" s="80" customFormat="1" ht="99.75" x14ac:dyDescent="0.2">
      <c r="A1015" s="76" t="s">
        <v>449</v>
      </c>
      <c r="B1015" s="76" t="s">
        <v>455</v>
      </c>
      <c r="C1015" s="77" t="s">
        <v>2879</v>
      </c>
      <c r="D1015" s="76" t="s">
        <v>2879</v>
      </c>
      <c r="E1015" s="78"/>
      <c r="F1015" s="78"/>
      <c r="G1015" s="78"/>
      <c r="H1015" s="49" t="s">
        <v>3851</v>
      </c>
      <c r="I1015" s="62" t="s">
        <v>1</v>
      </c>
      <c r="J1015" s="57" t="s">
        <v>3859</v>
      </c>
      <c r="K1015" s="57" t="s">
        <v>4280</v>
      </c>
      <c r="L1015" s="66" t="s">
        <v>252</v>
      </c>
      <c r="M1015" s="67">
        <v>13.05</v>
      </c>
      <c r="N1015" s="67">
        <v>11.74</v>
      </c>
      <c r="O1015" s="72">
        <v>45292</v>
      </c>
      <c r="P1015" s="73" t="s">
        <v>2252</v>
      </c>
      <c r="Q1015" s="80" t="str">
        <f t="shared" ref="Q1015" si="34">IF(H1015="",IF(B1015="",A1015,B1015),H1015)</f>
        <v>99.50.20.00.1</v>
      </c>
    </row>
  </sheetData>
  <autoFilter ref="A1:Q1015" xr:uid="{00000000-0009-0000-0000-000002000000}">
    <sortState xmlns:xlrd2="http://schemas.microsoft.com/office/spreadsheetml/2017/richdata2" ref="A2:Q813">
      <sortCondition ref="A2:A813"/>
      <sortCondition ref="B2:B813"/>
      <sortCondition ref="C2:C813"/>
      <sortCondition ref="D2:D813"/>
      <sortCondition ref="H2:H813"/>
    </sortState>
  </autoFilter>
  <sortState xmlns:xlrd2="http://schemas.microsoft.com/office/spreadsheetml/2017/richdata2" ref="A2:Q732">
    <sortCondition ref="A2:A732"/>
    <sortCondition ref="B2:B732"/>
    <sortCondition ref="C2:C732"/>
    <sortCondition ref="D2:D732"/>
    <sortCondition ref="H2:H732"/>
  </sortState>
  <phoneticPr fontId="10" type="noConversion"/>
  <pageMargins left="0.7" right="0.7" top="0.78740157499999996" bottom="0.78740157499999996" header="0.3" footer="0.3"/>
  <pageSetup paperSize="9" orientation="portrait" r:id="rId1"/>
  <ignoredErrors>
    <ignoredError sqref="R399:XFD399 R642:XFD647 R932:XFD932 R304:XFD305 R314:XFD314 R835:XFD863 R745:XFD757 R760:XFD799 R806:XFD830 R914:XFD914"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10</vt:i4>
      </vt:variant>
    </vt:vector>
  </HeadingPairs>
  <TitlesOfParts>
    <vt:vector size="13" baseType="lpstr">
      <vt:lpstr>MiGeL D</vt:lpstr>
      <vt:lpstr>MiGeL F</vt:lpstr>
      <vt:lpstr>MiGeL I</vt:lpstr>
      <vt:lpstr>'MiGeL F'!_GoBack</vt:lpstr>
      <vt:lpstr>'MiGeL D'!_Hlk143693832</vt:lpstr>
      <vt:lpstr>'MiGeL D'!_Hlk143852417</vt:lpstr>
      <vt:lpstr>'MiGeL I'!_Hlk150153543</vt:lpstr>
      <vt:lpstr>'MiGeL I'!_Hlk150337529</vt:lpstr>
      <vt:lpstr>'MiGeL D'!OLE_LINK1</vt:lpstr>
      <vt:lpstr>'MiGeL D'!OLE_LINK2</vt:lpstr>
      <vt:lpstr>'MiGeL D'!OLE_LINK3</vt:lpstr>
      <vt:lpstr>'MiGeL D'!OLE_LINK5</vt:lpstr>
      <vt:lpstr>'MiGeL F'!OLE_LINK6</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Krebs Damian BAG</dc:creator>
  <cp:lastModifiedBy>Baumgartner Karin BAG</cp:lastModifiedBy>
  <cp:lastPrinted>2023-11-20T05:45:51Z</cp:lastPrinted>
  <dcterms:created xsi:type="dcterms:W3CDTF">2014-11-17T14:04:57Z</dcterms:created>
  <dcterms:modified xsi:type="dcterms:W3CDTF">2024-02-28T13:13:19Z</dcterms:modified>
</cp:coreProperties>
</file>